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9B5" lockStructure="1"/>
  <bookViews>
    <workbookView xWindow="240" yWindow="75" windowWidth="20115" windowHeight="7995"/>
  </bookViews>
  <sheets>
    <sheet name="Occupancy" sheetId="1" r:id="rId1"/>
    <sheet name="Sheet1" sheetId="6" r:id="rId2"/>
  </sheets>
  <calcPr calcId="145621"/>
</workbook>
</file>

<file path=xl/calcChain.xml><?xml version="1.0" encoding="utf-8"?>
<calcChain xmlns="http://schemas.openxmlformats.org/spreadsheetml/2006/main">
  <c r="F51" i="1" l="1"/>
  <c r="G51" i="1" s="1"/>
  <c r="F50" i="1"/>
  <c r="G50" i="1" s="1"/>
  <c r="F49" i="1"/>
  <c r="G49" i="1" s="1"/>
  <c r="F48" i="1"/>
  <c r="G48" i="1" s="1"/>
  <c r="F47" i="1"/>
  <c r="F52" i="1" s="1"/>
  <c r="G40" i="1"/>
  <c r="D40" i="1"/>
  <c r="G39" i="1"/>
  <c r="D39" i="1"/>
  <c r="G38" i="1"/>
  <c r="D38" i="1"/>
  <c r="G37" i="1"/>
  <c r="D37" i="1"/>
  <c r="G36" i="1"/>
  <c r="G41" i="1" s="1"/>
  <c r="D36" i="1"/>
  <c r="D41" i="1" s="1"/>
  <c r="F29" i="1"/>
  <c r="E29" i="1"/>
  <c r="F28" i="1"/>
  <c r="E28" i="1"/>
  <c r="F27" i="1"/>
  <c r="E27" i="1"/>
  <c r="F26" i="1"/>
  <c r="E26" i="1"/>
  <c r="L25" i="1"/>
  <c r="K25" i="1"/>
  <c r="F25" i="1"/>
  <c r="F30" i="1" s="1"/>
  <c r="E25" i="1"/>
  <c r="E30" i="1" s="1"/>
  <c r="F18" i="1"/>
  <c r="E18" i="1"/>
  <c r="F17" i="1"/>
  <c r="E17" i="1"/>
  <c r="F16" i="1"/>
  <c r="E16" i="1"/>
  <c r="F15" i="1"/>
  <c r="E15" i="1"/>
  <c r="L14" i="1"/>
  <c r="K14" i="1"/>
  <c r="F14" i="1"/>
  <c r="F19" i="1" s="1"/>
  <c r="E14" i="1"/>
  <c r="E19" i="1" s="1"/>
  <c r="F7" i="1"/>
  <c r="E7" i="1"/>
  <c r="F6" i="1"/>
  <c r="E6" i="1"/>
  <c r="F5" i="1"/>
  <c r="E5" i="1"/>
  <c r="F4" i="1"/>
  <c r="E4" i="1"/>
  <c r="L3" i="1"/>
  <c r="K3" i="1"/>
  <c r="F3" i="1"/>
  <c r="F8" i="1" s="1"/>
  <c r="E3" i="1"/>
  <c r="E8" i="1" s="1"/>
  <c r="G47" i="1" l="1"/>
  <c r="G52" i="1" s="1"/>
</calcChain>
</file>

<file path=xl/sharedStrings.xml><?xml version="1.0" encoding="utf-8"?>
<sst xmlns="http://schemas.openxmlformats.org/spreadsheetml/2006/main" count="97" uniqueCount="38">
  <si>
    <t>DAY</t>
  </si>
  <si>
    <t>AM</t>
  </si>
  <si>
    <t>PM</t>
  </si>
  <si>
    <t xml:space="preserve">ALL DAY </t>
  </si>
  <si>
    <t>MONDAY</t>
  </si>
  <si>
    <t>TUESDAY</t>
  </si>
  <si>
    <t>WEDNESDAY</t>
  </si>
  <si>
    <t>THURSDAY</t>
  </si>
  <si>
    <t>FRIDAY</t>
  </si>
  <si>
    <t>FTE</t>
  </si>
  <si>
    <t>Technical capacity</t>
  </si>
  <si>
    <t>maximum places offered</t>
  </si>
  <si>
    <t>Actual full time equivalent places Offered per day</t>
  </si>
  <si>
    <t>If different from calculated room occupancy please explain why.</t>
  </si>
  <si>
    <t>Actual % of FTE</t>
  </si>
  <si>
    <t>Two year olds</t>
  </si>
  <si>
    <t>Three and Four Year olds</t>
  </si>
  <si>
    <t>Two year old Room Capacity</t>
  </si>
  <si>
    <t>Under Twos Room Capacity</t>
  </si>
  <si>
    <t>Sq Mtrs of play space</t>
  </si>
  <si>
    <t>If any of the age groups share the rooms, please insert the details that have been proportioned out to each age group</t>
  </si>
  <si>
    <t>Breakfast</t>
  </si>
  <si>
    <t>Wrap around Care</t>
  </si>
  <si>
    <t>Holiday Club</t>
  </si>
  <si>
    <t>Max capacity</t>
  </si>
  <si>
    <t>After School</t>
  </si>
  <si>
    <t>% FTE</t>
  </si>
  <si>
    <t>ALL DAY</t>
  </si>
  <si>
    <t>Max Capacity</t>
  </si>
  <si>
    <t>TOTAL</t>
  </si>
  <si>
    <t>ALL Blue Cells need to be populated with the settings information</t>
  </si>
  <si>
    <t>Under Twos</t>
  </si>
  <si>
    <t xml:space="preserve">AM </t>
  </si>
  <si>
    <t xml:space="preserve">PM </t>
  </si>
  <si>
    <t xml:space="preserve">ALL DAY  </t>
  </si>
  <si>
    <t>Average</t>
  </si>
  <si>
    <t>Three and Four year old  Room Capacity</t>
  </si>
  <si>
    <t xml:space="preserve">All white cells contain formulas and are locked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</si>
</sst>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0" fillId="0" borderId="1" xfId="0" applyBorder="1"/>
    <xf numFmtId="0" fontId="0" fillId="0" borderId="0" xfId="0" applyBorder="1"/>
    <xf numFmtId="0" fontId="0" fillId="0" borderId="0" xfId="0" applyFill="1" applyBorder="1"/>
    <xf numFmtId="0" fontId="1" fillId="0" borderId="0" xfId="0" applyFont="1"/>
    <xf numFmtId="0" fontId="0" fillId="0" borderId="0" xfId="0"/>
    <xf numFmtId="0" fontId="0" fillId="0" borderId="0" xfId="0" applyAlignment="1"/>
    <xf numFmtId="0" fontId="1" fillId="3" borderId="1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0" fontId="0" fillId="0" borderId="8" xfId="0" applyBorder="1" applyProtection="1"/>
    <xf numFmtId="0" fontId="0" fillId="0" borderId="1" xfId="0" applyBorder="1" applyProtection="1"/>
    <xf numFmtId="0" fontId="0" fillId="2" borderId="4" xfId="0" applyFill="1" applyBorder="1" applyAlignment="1" applyProtection="1">
      <alignment vertical="center" wrapText="1"/>
      <protection locked="0"/>
    </xf>
    <xf numFmtId="0" fontId="0" fillId="2" borderId="7" xfId="0" applyFill="1" applyBorder="1" applyAlignment="1" applyProtection="1">
      <alignment vertical="center" wrapText="1"/>
      <protection locked="0"/>
    </xf>
    <xf numFmtId="0" fontId="0" fillId="2" borderId="9" xfId="0" applyFill="1" applyBorder="1" applyProtection="1">
      <protection locked="0"/>
    </xf>
    <xf numFmtId="1" fontId="0" fillId="0" borderId="1" xfId="0" applyNumberFormat="1" applyBorder="1" applyProtection="1"/>
    <xf numFmtId="0" fontId="1" fillId="3" borderId="15" xfId="0" applyFont="1" applyFill="1" applyBorder="1"/>
    <xf numFmtId="0" fontId="0" fillId="2" borderId="24" xfId="0" applyFill="1" applyBorder="1" applyProtection="1">
      <protection locked="0"/>
    </xf>
    <xf numFmtId="0" fontId="0" fillId="0" borderId="0" xfId="0" applyBorder="1" applyProtection="1"/>
    <xf numFmtId="0" fontId="0" fillId="0" borderId="0" xfId="0" applyBorder="1" applyAlignment="1"/>
    <xf numFmtId="0" fontId="1" fillId="3" borderId="5" xfId="0" applyFont="1" applyFill="1" applyBorder="1" applyAlignment="1">
      <alignment vertical="center" wrapText="1"/>
    </xf>
    <xf numFmtId="2" fontId="0" fillId="0" borderId="9" xfId="0" applyNumberFormat="1" applyBorder="1" applyProtection="1"/>
    <xf numFmtId="0" fontId="0" fillId="0" borderId="17" xfId="0" applyBorder="1" applyProtection="1"/>
    <xf numFmtId="0" fontId="2" fillId="3" borderId="2" xfId="0" applyFont="1" applyFill="1" applyBorder="1" applyAlignment="1">
      <alignment vertical="center" wrapText="1"/>
    </xf>
    <xf numFmtId="0" fontId="1" fillId="3" borderId="14" xfId="0" applyFont="1" applyFill="1" applyBorder="1" applyAlignment="1">
      <alignment wrapText="1"/>
    </xf>
    <xf numFmtId="0" fontId="1" fillId="3" borderId="8" xfId="0" applyFont="1" applyFill="1" applyBorder="1" applyAlignment="1">
      <alignment horizontal="center" vertical="center" wrapText="1"/>
    </xf>
    <xf numFmtId="1" fontId="0" fillId="0" borderId="1" xfId="0" applyNumberFormat="1" applyFill="1" applyBorder="1"/>
    <xf numFmtId="1" fontId="0" fillId="0" borderId="1" xfId="0" applyNumberFormat="1" applyBorder="1"/>
    <xf numFmtId="0" fontId="0" fillId="4" borderId="1" xfId="0" applyFill="1" applyBorder="1" applyProtection="1">
      <protection locked="0"/>
    </xf>
    <xf numFmtId="0" fontId="1" fillId="3" borderId="1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 wrapText="1"/>
    </xf>
    <xf numFmtId="0" fontId="1" fillId="3" borderId="15" xfId="0" applyFont="1" applyFill="1" applyBorder="1" applyAlignment="1">
      <alignment wrapText="1"/>
    </xf>
    <xf numFmtId="0" fontId="1" fillId="3" borderId="23" xfId="0" applyFont="1" applyFill="1" applyBorder="1" applyAlignment="1"/>
    <xf numFmtId="0" fontId="1" fillId="3" borderId="10" xfId="0" applyFont="1" applyFill="1" applyBorder="1" applyAlignment="1"/>
    <xf numFmtId="0" fontId="1" fillId="3" borderId="12" xfId="0" applyFont="1" applyFill="1" applyBorder="1" applyAlignment="1"/>
    <xf numFmtId="0" fontId="1" fillId="3" borderId="8" xfId="0" applyFont="1" applyFill="1" applyBorder="1" applyAlignment="1"/>
    <xf numFmtId="0" fontId="0" fillId="0" borderId="25" xfId="0" applyBorder="1" applyAlignment="1" applyProtection="1">
      <protection locked="0"/>
    </xf>
    <xf numFmtId="0" fontId="0" fillId="0" borderId="26" xfId="0" applyBorder="1" applyAlignment="1" applyProtection="1">
      <protection locked="0"/>
    </xf>
    <xf numFmtId="0" fontId="0" fillId="0" borderId="27" xfId="0" applyBorder="1" applyAlignment="1" applyProtection="1">
      <protection locked="0"/>
    </xf>
    <xf numFmtId="0" fontId="0" fillId="0" borderId="28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29" xfId="0" applyBorder="1" applyAlignment="1" applyProtection="1">
      <protection locked="0"/>
    </xf>
    <xf numFmtId="0" fontId="0" fillId="0" borderId="30" xfId="0" applyBorder="1" applyAlignment="1" applyProtection="1">
      <protection locked="0"/>
    </xf>
    <xf numFmtId="0" fontId="0" fillId="0" borderId="7" xfId="0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1" fillId="3" borderId="30" xfId="0" applyFont="1" applyFill="1" applyBorder="1" applyAlignment="1">
      <alignment vertical="center" wrapText="1"/>
    </xf>
    <xf numFmtId="0" fontId="0" fillId="2" borderId="1" xfId="0" applyFill="1" applyBorder="1" applyAlignment="1" applyProtection="1">
      <alignment vertical="center" wrapText="1"/>
      <protection locked="0"/>
    </xf>
    <xf numFmtId="0" fontId="1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0" fillId="3" borderId="6" xfId="0" applyFill="1" applyBorder="1" applyAlignment="1"/>
    <xf numFmtId="0" fontId="0" fillId="3" borderId="2" xfId="0" applyFill="1" applyBorder="1" applyAlignment="1"/>
    <xf numFmtId="0" fontId="1" fillId="4" borderId="0" xfId="0" applyFont="1" applyFill="1"/>
    <xf numFmtId="0" fontId="1" fillId="3" borderId="0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/>
    <xf numFmtId="0" fontId="1" fillId="3" borderId="10" xfId="0" applyFont="1" applyFill="1" applyBorder="1" applyAlignment="1"/>
    <xf numFmtId="0" fontId="1" fillId="3" borderId="12" xfId="0" applyFont="1" applyFill="1" applyBorder="1" applyAlignment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0" fillId="0" borderId="15" xfId="0" applyBorder="1" applyAlignment="1" applyProtection="1">
      <protection locked="0"/>
    </xf>
    <xf numFmtId="0" fontId="0" fillId="0" borderId="16" xfId="0" applyBorder="1" applyAlignment="1" applyProtection="1">
      <protection locked="0"/>
    </xf>
    <xf numFmtId="0" fontId="0" fillId="0" borderId="9" xfId="0" applyBorder="1" applyAlignment="1" applyProtection="1">
      <protection locked="0"/>
    </xf>
    <xf numFmtId="0" fontId="0" fillId="0" borderId="17" xfId="0" applyBorder="1" applyAlignment="1" applyProtection="1">
      <protection locked="0"/>
    </xf>
    <xf numFmtId="0" fontId="0" fillId="0" borderId="18" xfId="0" applyBorder="1" applyAlignment="1" applyProtection="1">
      <protection locked="0"/>
    </xf>
    <xf numFmtId="0" fontId="0" fillId="0" borderId="19" xfId="0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0" fontId="0" fillId="0" borderId="25" xfId="0" applyBorder="1" applyAlignment="1" applyProtection="1">
      <protection locked="0"/>
    </xf>
    <xf numFmtId="0" fontId="0" fillId="0" borderId="26" xfId="0" applyBorder="1" applyAlignment="1"/>
    <xf numFmtId="0" fontId="0" fillId="0" borderId="27" xfId="0" applyBorder="1" applyAlignment="1"/>
    <xf numFmtId="0" fontId="0" fillId="0" borderId="28" xfId="0" applyBorder="1" applyAlignment="1"/>
    <xf numFmtId="0" fontId="0" fillId="0" borderId="0" xfId="0" applyAlignment="1"/>
    <xf numFmtId="0" fontId="0" fillId="0" borderId="29" xfId="0" applyBorder="1" applyAlignment="1"/>
    <xf numFmtId="0" fontId="0" fillId="0" borderId="30" xfId="0" applyBorder="1" applyAlignment="1"/>
    <xf numFmtId="0" fontId="0" fillId="0" borderId="7" xfId="0" applyBorder="1" applyAlignment="1"/>
    <xf numFmtId="0" fontId="0" fillId="0" borderId="4" xfId="0" applyBorder="1" applyAlignment="1"/>
    <xf numFmtId="0" fontId="1" fillId="3" borderId="21" xfId="0" applyFont="1" applyFill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2" xfId="0" applyBorder="1" applyAlignment="1">
      <alignment vertical="center"/>
    </xf>
    <xf numFmtId="0" fontId="0" fillId="0" borderId="8" xfId="0" applyBorder="1" applyAlignment="1"/>
    <xf numFmtId="0" fontId="0" fillId="0" borderId="6" xfId="0" applyBorder="1" applyAlignment="1"/>
    <xf numFmtId="0" fontId="0" fillId="0" borderId="2" xfId="0" applyBorder="1" applyAlignment="1"/>
    <xf numFmtId="0" fontId="1" fillId="3" borderId="8" xfId="0" applyFont="1" applyFill="1" applyBorder="1" applyAlignment="1"/>
    <xf numFmtId="0" fontId="1" fillId="0" borderId="7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"/>
  <sheetViews>
    <sheetView tabSelected="1" zoomScale="80" zoomScaleNormal="80" workbookViewId="0">
      <selection activeCell="J53" sqref="J52:J53"/>
    </sheetView>
  </sheetViews>
  <sheetFormatPr defaultRowHeight="15" x14ac:dyDescent="0.25"/>
  <cols>
    <col min="1" max="1" width="18.140625" customWidth="1"/>
    <col min="2" max="2" width="12.5703125" customWidth="1"/>
    <col min="3" max="3" width="12.140625" style="6" customWidth="1"/>
    <col min="4" max="4" width="11.85546875" customWidth="1"/>
    <col min="5" max="5" width="12.28515625" style="6" customWidth="1"/>
    <col min="6" max="6" width="13" customWidth="1"/>
    <col min="7" max="7" width="10.7109375" style="6" customWidth="1"/>
    <col min="8" max="8" width="9.140625" customWidth="1"/>
    <col min="9" max="9" width="19.140625" customWidth="1"/>
    <col min="10" max="10" width="18.7109375" customWidth="1"/>
    <col min="11" max="11" width="12.7109375" customWidth="1"/>
    <col min="12" max="12" width="37" customWidth="1"/>
    <col min="13" max="13" width="21.140625" customWidth="1"/>
    <col min="14" max="14" width="18" customWidth="1"/>
    <col min="15" max="15" width="27.7109375" customWidth="1"/>
  </cols>
  <sheetData>
    <row r="1" spans="1:13" ht="15.75" thickBot="1" x14ac:dyDescent="0.3">
      <c r="A1" s="5" t="s">
        <v>31</v>
      </c>
      <c r="C1"/>
      <c r="E1"/>
      <c r="G1"/>
    </row>
    <row r="2" spans="1:13" ht="29.25" customHeight="1" thickBot="1" x14ac:dyDescent="0.3">
      <c r="A2" s="8" t="s">
        <v>0</v>
      </c>
      <c r="B2" s="9" t="s">
        <v>1</v>
      </c>
      <c r="C2" s="9" t="s">
        <v>2</v>
      </c>
      <c r="D2" s="10" t="s">
        <v>3</v>
      </c>
      <c r="E2" s="27" t="s">
        <v>9</v>
      </c>
      <c r="F2" s="31" t="s">
        <v>14</v>
      </c>
      <c r="I2" s="81" t="s">
        <v>18</v>
      </c>
      <c r="J2" s="26" t="s">
        <v>19</v>
      </c>
      <c r="K2" s="26" t="s">
        <v>10</v>
      </c>
      <c r="L2" s="18" t="s">
        <v>11</v>
      </c>
    </row>
    <row r="3" spans="1:13" ht="15.75" thickBot="1" x14ac:dyDescent="0.3">
      <c r="A3" s="11" t="s">
        <v>4</v>
      </c>
      <c r="B3" s="14"/>
      <c r="C3" s="14"/>
      <c r="D3" s="15"/>
      <c r="E3" s="12">
        <f>(B3+C3)/2+D3</f>
        <v>0</v>
      </c>
      <c r="F3" s="17">
        <f>IFERROR(E3/L4*100,0)</f>
        <v>0</v>
      </c>
      <c r="I3" s="82"/>
      <c r="J3" s="16"/>
      <c r="K3" s="23">
        <f>J3/3.5</f>
        <v>0</v>
      </c>
      <c r="L3" s="24">
        <f>_xlfn.FLOOR.PRECISE(K3,3)</f>
        <v>0</v>
      </c>
    </row>
    <row r="4" spans="1:13" ht="17.25" customHeight="1" thickBot="1" x14ac:dyDescent="0.3">
      <c r="A4" s="11" t="s">
        <v>5</v>
      </c>
      <c r="B4" s="14"/>
      <c r="C4" s="14"/>
      <c r="D4" s="15"/>
      <c r="E4" s="12">
        <f>(B4+C4)/2+D4</f>
        <v>0</v>
      </c>
      <c r="F4" s="17">
        <f>IFERROR(E4/L4*100,0)</f>
        <v>0</v>
      </c>
      <c r="I4" s="60" t="s">
        <v>12</v>
      </c>
      <c r="J4" s="61"/>
      <c r="K4" s="62"/>
      <c r="L4" s="19"/>
    </row>
    <row r="5" spans="1:13" ht="15.75" thickBot="1" x14ac:dyDescent="0.3">
      <c r="A5" s="11" t="s">
        <v>6</v>
      </c>
      <c r="B5" s="14"/>
      <c r="C5" s="14"/>
      <c r="D5" s="15"/>
      <c r="E5" s="12">
        <f>(B5+C5)/2+D5</f>
        <v>0</v>
      </c>
      <c r="F5" s="17">
        <f>IFERROR(E5/L4*100,0)</f>
        <v>0</v>
      </c>
      <c r="I5" s="87" t="s">
        <v>13</v>
      </c>
      <c r="J5" s="85"/>
      <c r="K5" s="85"/>
      <c r="L5" s="86"/>
    </row>
    <row r="6" spans="1:13" ht="18" customHeight="1" thickBot="1" x14ac:dyDescent="0.3">
      <c r="A6" s="11" t="s">
        <v>7</v>
      </c>
      <c r="B6" s="14"/>
      <c r="C6" s="14"/>
      <c r="D6" s="15"/>
      <c r="E6" s="12">
        <f>(B6+C6)/2+D6</f>
        <v>0</v>
      </c>
      <c r="F6" s="17">
        <f>IFERROR(E6/L4*100,0)</f>
        <v>0</v>
      </c>
      <c r="I6" s="63"/>
      <c r="J6" s="64"/>
      <c r="K6" s="64"/>
      <c r="L6" s="65"/>
    </row>
    <row r="7" spans="1:13" ht="18" customHeight="1" thickBot="1" x14ac:dyDescent="0.3">
      <c r="A7" s="11" t="s">
        <v>8</v>
      </c>
      <c r="B7" s="14"/>
      <c r="C7" s="14"/>
      <c r="D7" s="15"/>
      <c r="E7" s="12">
        <f>(B7+C7)/2+D7</f>
        <v>0</v>
      </c>
      <c r="F7" s="17">
        <f>IFERROR(E7/L4*100,0)</f>
        <v>0</v>
      </c>
      <c r="I7" s="66"/>
      <c r="J7" s="67"/>
      <c r="K7" s="67"/>
      <c r="L7" s="68"/>
    </row>
    <row r="8" spans="1:13" ht="15.75" thickBot="1" x14ac:dyDescent="0.3">
      <c r="A8" s="5" t="s">
        <v>29</v>
      </c>
      <c r="C8"/>
      <c r="D8" s="55" t="s">
        <v>35</v>
      </c>
      <c r="E8" s="13">
        <f>AVERAGE(E3:E7)</f>
        <v>0</v>
      </c>
      <c r="F8" s="17">
        <f>AVERAGE(F3:F7)</f>
        <v>0</v>
      </c>
      <c r="I8" s="69"/>
      <c r="J8" s="70"/>
      <c r="K8" s="70"/>
      <c r="L8" s="71"/>
    </row>
    <row r="9" spans="1:13" x14ac:dyDescent="0.25">
      <c r="A9" s="6"/>
      <c r="B9" s="6"/>
      <c r="D9" s="6"/>
      <c r="E9" s="20"/>
      <c r="F9" s="20"/>
      <c r="G9" s="20"/>
      <c r="H9" s="6"/>
      <c r="I9" s="21"/>
      <c r="J9" s="21"/>
      <c r="K9" s="21"/>
      <c r="L9" s="21"/>
    </row>
    <row r="10" spans="1:13" s="6" customFormat="1" ht="15" customHeight="1" x14ac:dyDescent="0.25">
      <c r="A10" s="59" t="s">
        <v>20</v>
      </c>
      <c r="B10" s="59"/>
      <c r="C10" s="59"/>
      <c r="D10" s="59"/>
      <c r="E10" s="59"/>
      <c r="F10" s="59"/>
      <c r="G10" s="59"/>
      <c r="H10" s="59"/>
      <c r="I10" s="59"/>
    </row>
    <row r="11" spans="1:13" s="6" customFormat="1" ht="15" customHeight="1" x14ac:dyDescent="0.25">
      <c r="A11" s="1"/>
      <c r="B11" s="7"/>
      <c r="C11" s="7"/>
      <c r="D11" s="7"/>
      <c r="E11" s="7"/>
      <c r="F11" s="7"/>
      <c r="G11" s="7"/>
    </row>
    <row r="12" spans="1:13" ht="15.75" thickBot="1" x14ac:dyDescent="0.3">
      <c r="A12" s="1" t="s">
        <v>15</v>
      </c>
      <c r="I12" s="3"/>
      <c r="L12" s="3"/>
      <c r="M12" s="3"/>
    </row>
    <row r="13" spans="1:13" ht="40.5" customHeight="1" thickBot="1" x14ac:dyDescent="0.3">
      <c r="A13" s="8" t="s">
        <v>0</v>
      </c>
      <c r="B13" s="53" t="s">
        <v>32</v>
      </c>
      <c r="C13" s="52" t="s">
        <v>33</v>
      </c>
      <c r="D13" s="52" t="s">
        <v>34</v>
      </c>
      <c r="E13" s="54" t="s">
        <v>9</v>
      </c>
      <c r="F13" s="34" t="s">
        <v>14</v>
      </c>
      <c r="I13" s="81" t="s">
        <v>17</v>
      </c>
      <c r="J13" s="26" t="s">
        <v>19</v>
      </c>
      <c r="K13" s="26" t="s">
        <v>10</v>
      </c>
      <c r="L13" s="36" t="s">
        <v>11</v>
      </c>
    </row>
    <row r="14" spans="1:13" ht="15.75" thickBot="1" x14ac:dyDescent="0.3">
      <c r="A14" s="50" t="s">
        <v>4</v>
      </c>
      <c r="B14" s="51"/>
      <c r="C14" s="14"/>
      <c r="D14" s="14"/>
      <c r="E14" s="2">
        <f>(B14+C14)/2+D14</f>
        <v>0</v>
      </c>
      <c r="F14" s="29">
        <f>IFERROR(E14/L15*100,0)</f>
        <v>0</v>
      </c>
      <c r="I14" s="83"/>
      <c r="J14" s="16"/>
      <c r="K14" s="23">
        <f>J14/2.5</f>
        <v>0</v>
      </c>
      <c r="L14" s="24">
        <f>_xlfn.FLOOR.PRECISE(K14,4)</f>
        <v>0</v>
      </c>
    </row>
    <row r="15" spans="1:13" ht="15.75" thickBot="1" x14ac:dyDescent="0.3">
      <c r="A15" s="11" t="s">
        <v>5</v>
      </c>
      <c r="B15" s="51"/>
      <c r="C15" s="14"/>
      <c r="D15" s="14"/>
      <c r="E15" s="2">
        <f t="shared" ref="E15:E18" si="0">(B15+C15)/2+D15</f>
        <v>0</v>
      </c>
      <c r="F15" s="29">
        <f>IFERROR(E15/L15*100,0)</f>
        <v>0</v>
      </c>
      <c r="I15" s="37" t="s">
        <v>12</v>
      </c>
      <c r="J15" s="38"/>
      <c r="K15" s="39"/>
      <c r="L15" s="19"/>
    </row>
    <row r="16" spans="1:13" ht="15.75" thickBot="1" x14ac:dyDescent="0.3">
      <c r="A16" s="11" t="s">
        <v>6</v>
      </c>
      <c r="B16" s="51"/>
      <c r="C16" s="14"/>
      <c r="D16" s="14"/>
      <c r="E16" s="2">
        <f t="shared" si="0"/>
        <v>0</v>
      </c>
      <c r="F16" s="29">
        <f>IFERROR(E16/L15*100,0)</f>
        <v>0</v>
      </c>
      <c r="I16" s="40" t="s">
        <v>13</v>
      </c>
      <c r="J16" s="56"/>
      <c r="K16" s="56"/>
      <c r="L16" s="57"/>
    </row>
    <row r="17" spans="1:15" ht="15.75" thickBot="1" x14ac:dyDescent="0.3">
      <c r="A17" s="11" t="s">
        <v>7</v>
      </c>
      <c r="B17" s="51"/>
      <c r="C17" s="14"/>
      <c r="D17" s="14"/>
      <c r="E17" s="2">
        <f t="shared" si="0"/>
        <v>0</v>
      </c>
      <c r="F17" s="29">
        <f>IFERROR(E17/L15*100,0)</f>
        <v>0</v>
      </c>
      <c r="I17" s="72"/>
      <c r="J17" s="73"/>
      <c r="K17" s="73"/>
      <c r="L17" s="74"/>
    </row>
    <row r="18" spans="1:15" ht="15.75" thickBot="1" x14ac:dyDescent="0.3">
      <c r="A18" s="11" t="s">
        <v>8</v>
      </c>
      <c r="B18" s="51"/>
      <c r="C18" s="14"/>
      <c r="D18" s="14"/>
      <c r="E18" s="2">
        <f t="shared" si="0"/>
        <v>0</v>
      </c>
      <c r="F18" s="29">
        <f>IFERROR(E18/L15*100,0)</f>
        <v>0</v>
      </c>
      <c r="I18" s="75"/>
      <c r="J18" s="76"/>
      <c r="K18" s="76"/>
      <c r="L18" s="77"/>
    </row>
    <row r="19" spans="1:15" ht="15.75" thickBot="1" x14ac:dyDescent="0.3">
      <c r="A19" s="5" t="s">
        <v>29</v>
      </c>
      <c r="D19" s="55" t="s">
        <v>35</v>
      </c>
      <c r="E19" s="2">
        <f>AVERAGE(E14:E18)</f>
        <v>0</v>
      </c>
      <c r="F19" s="29">
        <f>AVERAGE(F14:F18)</f>
        <v>0</v>
      </c>
      <c r="I19" s="78"/>
      <c r="J19" s="79"/>
      <c r="K19" s="79"/>
      <c r="L19" s="80"/>
    </row>
    <row r="20" spans="1:15" s="6" customFormat="1" x14ac:dyDescent="0.25">
      <c r="H20" s="3"/>
      <c r="I20" s="4"/>
      <c r="J20" s="3"/>
      <c r="L20" s="21"/>
      <c r="M20" s="21"/>
      <c r="N20" s="21"/>
      <c r="O20" s="21"/>
    </row>
    <row r="21" spans="1:15" s="6" customFormat="1" ht="15" customHeight="1" x14ac:dyDescent="0.25">
      <c r="A21" s="59" t="s">
        <v>20</v>
      </c>
      <c r="B21" s="59"/>
      <c r="C21" s="59"/>
      <c r="D21" s="59"/>
      <c r="E21" s="59"/>
      <c r="F21" s="59"/>
      <c r="G21" s="59"/>
      <c r="H21" s="59"/>
      <c r="I21" s="59"/>
      <c r="J21" s="3"/>
      <c r="L21" s="21"/>
      <c r="M21" s="21"/>
      <c r="N21" s="21"/>
      <c r="O21" s="21"/>
    </row>
    <row r="22" spans="1:15" s="6" customFormat="1" x14ac:dyDescent="0.25">
      <c r="A22" s="1"/>
      <c r="H22" s="3"/>
      <c r="I22" s="4"/>
      <c r="J22" s="3"/>
      <c r="L22" s="21"/>
      <c r="M22" s="21"/>
      <c r="N22" s="21"/>
      <c r="O22" s="21"/>
    </row>
    <row r="23" spans="1:15" ht="15.75" thickBot="1" x14ac:dyDescent="0.3">
      <c r="A23" s="88" t="s">
        <v>16</v>
      </c>
      <c r="B23" s="79"/>
      <c r="C23" s="21"/>
    </row>
    <row r="24" spans="1:15" ht="30.75" thickBot="1" x14ac:dyDescent="0.3">
      <c r="A24" s="8" t="s">
        <v>0</v>
      </c>
      <c r="B24" s="25" t="s">
        <v>1</v>
      </c>
      <c r="C24" s="25" t="s">
        <v>2</v>
      </c>
      <c r="D24" s="25" t="s">
        <v>3</v>
      </c>
      <c r="E24" s="32" t="s">
        <v>9</v>
      </c>
      <c r="F24" s="34" t="s">
        <v>14</v>
      </c>
      <c r="I24" s="81" t="s">
        <v>36</v>
      </c>
      <c r="J24" s="26" t="s">
        <v>19</v>
      </c>
      <c r="K24" s="26" t="s">
        <v>10</v>
      </c>
      <c r="L24" s="36" t="s">
        <v>11</v>
      </c>
    </row>
    <row r="25" spans="1:15" ht="15.75" thickBot="1" x14ac:dyDescent="0.3">
      <c r="A25" s="11" t="s">
        <v>4</v>
      </c>
      <c r="B25" s="14"/>
      <c r="C25" s="14"/>
      <c r="D25" s="14"/>
      <c r="E25" s="2">
        <f>(B25+C25)/2+D25</f>
        <v>0</v>
      </c>
      <c r="F25" s="29">
        <f>IFERROR(E25/L26*100,0)</f>
        <v>0</v>
      </c>
      <c r="I25" s="82"/>
      <c r="J25" s="16"/>
      <c r="K25" s="23">
        <f>J25/2.4</f>
        <v>0</v>
      </c>
      <c r="L25" s="24">
        <f>_xlfn.FLOOR.PRECISE(K25,4)</f>
        <v>0</v>
      </c>
    </row>
    <row r="26" spans="1:15" ht="15.75" thickBot="1" x14ac:dyDescent="0.3">
      <c r="A26" s="11" t="s">
        <v>5</v>
      </c>
      <c r="B26" s="14"/>
      <c r="C26" s="14"/>
      <c r="D26" s="14"/>
      <c r="E26" s="2">
        <f t="shared" ref="E26:E29" si="1">(B26+C26)/2+D26</f>
        <v>0</v>
      </c>
      <c r="F26" s="29">
        <f>IFERROR(E26/L26*100,0)</f>
        <v>0</v>
      </c>
      <c r="I26" s="37" t="s">
        <v>12</v>
      </c>
      <c r="J26" s="38"/>
      <c r="K26" s="39"/>
      <c r="L26" s="19"/>
    </row>
    <row r="27" spans="1:15" ht="15.75" thickBot="1" x14ac:dyDescent="0.3">
      <c r="A27" s="11" t="s">
        <v>6</v>
      </c>
      <c r="B27" s="14"/>
      <c r="C27" s="14"/>
      <c r="D27" s="14"/>
      <c r="E27" s="2">
        <f t="shared" si="1"/>
        <v>0</v>
      </c>
      <c r="F27" s="29">
        <f>IFERROR(E27/L26*100,0)</f>
        <v>0</v>
      </c>
      <c r="I27" s="40" t="s">
        <v>13</v>
      </c>
      <c r="J27" s="56"/>
      <c r="K27" s="56"/>
      <c r="L27" s="57"/>
    </row>
    <row r="28" spans="1:15" ht="15.75" thickBot="1" x14ac:dyDescent="0.3">
      <c r="A28" s="11" t="s">
        <v>7</v>
      </c>
      <c r="B28" s="14"/>
      <c r="C28" s="14"/>
      <c r="D28" s="14"/>
      <c r="E28" s="2">
        <f t="shared" si="1"/>
        <v>0</v>
      </c>
      <c r="F28" s="29">
        <f>IFERROR(E28/L26*100,0)</f>
        <v>0</v>
      </c>
      <c r="I28" s="41"/>
      <c r="J28" s="42"/>
      <c r="K28" s="42"/>
      <c r="L28" s="43"/>
    </row>
    <row r="29" spans="1:15" ht="15.75" thickBot="1" x14ac:dyDescent="0.3">
      <c r="A29" s="22" t="s">
        <v>8</v>
      </c>
      <c r="B29" s="14"/>
      <c r="C29" s="14"/>
      <c r="D29" s="14"/>
      <c r="E29" s="2">
        <f t="shared" si="1"/>
        <v>0</v>
      </c>
      <c r="F29" s="29">
        <f>IFERROR(E29/L26*100,0)</f>
        <v>0</v>
      </c>
      <c r="I29" s="44"/>
      <c r="J29" s="45"/>
      <c r="K29" s="45"/>
      <c r="L29" s="46"/>
    </row>
    <row r="30" spans="1:15" ht="15.75" thickBot="1" x14ac:dyDescent="0.3">
      <c r="A30" s="5" t="s">
        <v>29</v>
      </c>
      <c r="D30" s="55" t="s">
        <v>35</v>
      </c>
      <c r="E30" s="2">
        <f>AVERAGE(E25:E29)</f>
        <v>0</v>
      </c>
      <c r="F30" s="29">
        <f>AVERAGE(F25:F29)</f>
        <v>0</v>
      </c>
      <c r="I30" s="47"/>
      <c r="J30" s="48"/>
      <c r="K30" s="48"/>
      <c r="L30" s="49"/>
    </row>
    <row r="31" spans="1:15" x14ac:dyDescent="0.25">
      <c r="I31" s="4"/>
    </row>
    <row r="32" spans="1:15" s="6" customFormat="1" ht="15" customHeight="1" x14ac:dyDescent="0.25">
      <c r="A32" s="59" t="s">
        <v>20</v>
      </c>
      <c r="B32" s="59"/>
      <c r="C32" s="59"/>
      <c r="D32" s="59"/>
      <c r="E32" s="59"/>
      <c r="F32" s="59"/>
      <c r="G32" s="59"/>
      <c r="H32" s="59"/>
      <c r="I32" s="59"/>
    </row>
    <row r="33" spans="1:12" s="6" customFormat="1" ht="15" customHeight="1" x14ac:dyDescent="0.25">
      <c r="A33" s="1"/>
      <c r="B33" s="7"/>
      <c r="C33" s="7"/>
      <c r="D33" s="7"/>
      <c r="E33" s="7"/>
      <c r="F33" s="7"/>
      <c r="G33" s="7"/>
      <c r="I33" s="4"/>
    </row>
    <row r="34" spans="1:12" ht="15.75" thickBot="1" x14ac:dyDescent="0.3">
      <c r="A34" s="5" t="s">
        <v>22</v>
      </c>
    </row>
    <row r="35" spans="1:12" ht="30" customHeight="1" thickBot="1" x14ac:dyDescent="0.3">
      <c r="A35" s="33" t="s">
        <v>0</v>
      </c>
      <c r="B35" s="34" t="s">
        <v>21</v>
      </c>
      <c r="C35" s="34" t="s">
        <v>24</v>
      </c>
      <c r="D35" s="35" t="s">
        <v>26</v>
      </c>
      <c r="E35" s="34" t="s">
        <v>25</v>
      </c>
      <c r="F35" s="34" t="s">
        <v>24</v>
      </c>
      <c r="G35" s="35" t="s">
        <v>26</v>
      </c>
      <c r="I35" s="58" t="s">
        <v>30</v>
      </c>
      <c r="J35" s="58"/>
      <c r="K35" s="58"/>
      <c r="L35" s="58"/>
    </row>
    <row r="36" spans="1:12" ht="15.75" thickBot="1" x14ac:dyDescent="0.3">
      <c r="A36" s="8" t="s">
        <v>4</v>
      </c>
      <c r="B36" s="30"/>
      <c r="C36" s="30"/>
      <c r="D36" s="28">
        <f>IFERROR(B36/C36,0)*100</f>
        <v>0</v>
      </c>
      <c r="E36" s="30"/>
      <c r="F36" s="30"/>
      <c r="G36" s="28">
        <f>IFERROR(E36/F36,0)*100</f>
        <v>0</v>
      </c>
    </row>
    <row r="37" spans="1:12" ht="15.75" thickBot="1" x14ac:dyDescent="0.3">
      <c r="A37" s="8" t="s">
        <v>5</v>
      </c>
      <c r="B37" s="30"/>
      <c r="C37" s="30"/>
      <c r="D37" s="28">
        <f>IFERROR(B37/C37,0)*100</f>
        <v>0</v>
      </c>
      <c r="E37" s="30"/>
      <c r="F37" s="30"/>
      <c r="G37" s="28">
        <f>IFERROR(E37/F37*100,0)</f>
        <v>0</v>
      </c>
      <c r="I37" s="84" t="s">
        <v>37</v>
      </c>
      <c r="J37" s="85"/>
      <c r="K37" s="85"/>
      <c r="L37" s="86"/>
    </row>
    <row r="38" spans="1:12" ht="15.75" thickBot="1" x14ac:dyDescent="0.3">
      <c r="A38" s="8" t="s">
        <v>6</v>
      </c>
      <c r="B38" s="30"/>
      <c r="C38" s="30"/>
      <c r="D38" s="28">
        <f t="shared" ref="D38:D40" si="2">IFERROR(B38/C38,0)*100</f>
        <v>0</v>
      </c>
      <c r="E38" s="30"/>
      <c r="F38" s="30"/>
      <c r="G38" s="28">
        <f>IFERROR(E38/F38*100,0)</f>
        <v>0</v>
      </c>
    </row>
    <row r="39" spans="1:12" ht="15.75" thickBot="1" x14ac:dyDescent="0.3">
      <c r="A39" s="8" t="s">
        <v>7</v>
      </c>
      <c r="B39" s="30"/>
      <c r="C39" s="30"/>
      <c r="D39" s="28">
        <f t="shared" si="2"/>
        <v>0</v>
      </c>
      <c r="E39" s="30"/>
      <c r="F39" s="30"/>
      <c r="G39" s="28">
        <f>IFERROR(E39/F39*100,0)</f>
        <v>0</v>
      </c>
    </row>
    <row r="40" spans="1:12" ht="15.75" thickBot="1" x14ac:dyDescent="0.3">
      <c r="A40" s="8" t="s">
        <v>8</v>
      </c>
      <c r="B40" s="30"/>
      <c r="C40" s="30"/>
      <c r="D40" s="28">
        <f t="shared" si="2"/>
        <v>0</v>
      </c>
      <c r="E40" s="30"/>
      <c r="F40" s="30"/>
      <c r="G40" s="28">
        <f>IFERROR(E40/F40*100,0)</f>
        <v>0</v>
      </c>
    </row>
    <row r="41" spans="1:12" ht="15.75" thickBot="1" x14ac:dyDescent="0.3">
      <c r="A41" s="5" t="s">
        <v>29</v>
      </c>
      <c r="C41" s="55" t="s">
        <v>35</v>
      </c>
      <c r="D41" s="29">
        <f>AVERAGE(D36:D40)</f>
        <v>0</v>
      </c>
      <c r="F41" s="55" t="s">
        <v>35</v>
      </c>
      <c r="G41" s="29">
        <f>AVERAGE(G36:G40)</f>
        <v>0</v>
      </c>
    </row>
    <row r="43" spans="1:12" ht="15" customHeight="1" x14ac:dyDescent="0.25">
      <c r="A43" s="59" t="s">
        <v>20</v>
      </c>
      <c r="B43" s="59"/>
      <c r="C43" s="59"/>
      <c r="D43" s="59"/>
      <c r="E43" s="59"/>
      <c r="F43" s="59"/>
      <c r="G43" s="59"/>
      <c r="H43" s="59"/>
      <c r="I43" s="59"/>
    </row>
    <row r="45" spans="1:12" ht="15.75" thickBot="1" x14ac:dyDescent="0.3">
      <c r="A45" s="5" t="s">
        <v>23</v>
      </c>
    </row>
    <row r="46" spans="1:12" ht="28.5" customHeight="1" thickBot="1" x14ac:dyDescent="0.3">
      <c r="A46" s="33" t="s">
        <v>0</v>
      </c>
      <c r="B46" s="32" t="s">
        <v>1</v>
      </c>
      <c r="C46" s="32" t="s">
        <v>2</v>
      </c>
      <c r="D46" s="32" t="s">
        <v>27</v>
      </c>
      <c r="E46" s="35" t="s">
        <v>28</v>
      </c>
      <c r="F46" s="32" t="s">
        <v>9</v>
      </c>
      <c r="G46" s="32" t="s">
        <v>26</v>
      </c>
    </row>
    <row r="47" spans="1:12" ht="15.75" thickBot="1" x14ac:dyDescent="0.3">
      <c r="A47" s="8" t="s">
        <v>4</v>
      </c>
      <c r="B47" s="30"/>
      <c r="C47" s="30"/>
      <c r="D47" s="30"/>
      <c r="E47" s="30"/>
      <c r="F47" s="29">
        <f>(B47+C47)/2+D47</f>
        <v>0</v>
      </c>
      <c r="G47" s="29">
        <f>IFERROR(F47/E47*100,0)</f>
        <v>0</v>
      </c>
    </row>
    <row r="48" spans="1:12" ht="15.75" thickBot="1" x14ac:dyDescent="0.3">
      <c r="A48" s="8" t="s">
        <v>5</v>
      </c>
      <c r="B48" s="30"/>
      <c r="C48" s="30"/>
      <c r="D48" s="30"/>
      <c r="E48" s="30"/>
      <c r="F48" s="29">
        <f t="shared" ref="F48:F51" si="3">(B48+C48)/2+D48</f>
        <v>0</v>
      </c>
      <c r="G48" s="29">
        <f t="shared" ref="G48:G51" si="4">IFERROR(F48/E48*100,0)</f>
        <v>0</v>
      </c>
    </row>
    <row r="49" spans="1:7" ht="15.75" thickBot="1" x14ac:dyDescent="0.3">
      <c r="A49" s="8" t="s">
        <v>6</v>
      </c>
      <c r="B49" s="30"/>
      <c r="C49" s="30"/>
      <c r="D49" s="30"/>
      <c r="E49" s="30"/>
      <c r="F49" s="29">
        <f t="shared" si="3"/>
        <v>0</v>
      </c>
      <c r="G49" s="29">
        <f t="shared" si="4"/>
        <v>0</v>
      </c>
    </row>
    <row r="50" spans="1:7" ht="15.75" thickBot="1" x14ac:dyDescent="0.3">
      <c r="A50" s="8" t="s">
        <v>7</v>
      </c>
      <c r="B50" s="30"/>
      <c r="C50" s="30"/>
      <c r="D50" s="30"/>
      <c r="E50" s="30"/>
      <c r="F50" s="29">
        <f t="shared" si="3"/>
        <v>0</v>
      </c>
      <c r="G50" s="29">
        <f t="shared" si="4"/>
        <v>0</v>
      </c>
    </row>
    <row r="51" spans="1:7" ht="15.75" thickBot="1" x14ac:dyDescent="0.3">
      <c r="A51" s="8" t="s">
        <v>8</v>
      </c>
      <c r="B51" s="30"/>
      <c r="C51" s="30"/>
      <c r="D51" s="30"/>
      <c r="E51" s="30"/>
      <c r="F51" s="29">
        <f t="shared" si="3"/>
        <v>0</v>
      </c>
      <c r="G51" s="29">
        <f t="shared" si="4"/>
        <v>0</v>
      </c>
    </row>
    <row r="52" spans="1:7" ht="15.75" thickBot="1" x14ac:dyDescent="0.3">
      <c r="A52" s="5" t="s">
        <v>29</v>
      </c>
      <c r="E52" s="55" t="s">
        <v>35</v>
      </c>
      <c r="F52" s="2">
        <f>F47+F48+F49+F50+F51/5</f>
        <v>0</v>
      </c>
      <c r="G52" s="2">
        <f>G47+G48+G49+G50+G51/5</f>
        <v>0</v>
      </c>
    </row>
  </sheetData>
  <sheetProtection password="C9B5" sheet="1" objects="1" scenarios="1"/>
  <mergeCells count="13">
    <mergeCell ref="I2:I3"/>
    <mergeCell ref="I5:L5"/>
    <mergeCell ref="A23:B23"/>
    <mergeCell ref="A10:I10"/>
    <mergeCell ref="A21:I21"/>
    <mergeCell ref="A43:I43"/>
    <mergeCell ref="I4:K4"/>
    <mergeCell ref="I6:L8"/>
    <mergeCell ref="I17:L19"/>
    <mergeCell ref="I24:I25"/>
    <mergeCell ref="I13:I14"/>
    <mergeCell ref="I37:L37"/>
    <mergeCell ref="A32:I32"/>
  </mergeCells>
  <pageMargins left="0.25" right="0.25" top="0.75" bottom="0.75" header="0.3" footer="0.3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3" sqref="F3"/>
    </sheetView>
  </sheetViews>
  <sheetFormatPr defaultRowHeight="15" x14ac:dyDescent="0.25"/>
  <cols>
    <col min="4" max="4" width="9.1406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Occupancy</vt:lpstr>
      <vt:lpstr>Sheet1</vt:lpstr>
    </vt:vector>
  </TitlesOfParts>
  <Company>Lincolnshire County Council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Samantha Waite</dc:creator>
  <cp:lastModifiedBy>Jodie Stevenson</cp:lastModifiedBy>
  <cp:lastPrinted>2017-04-10T12:15:35Z</cp:lastPrinted>
  <dcterms:created xsi:type="dcterms:W3CDTF">2017-02-14T14:59:31Z</dcterms:created>
  <dcterms:modified xsi:type="dcterms:W3CDTF">2021-01-21T13:52:08Z</dcterms:modified>
</cp:coreProperties>
</file>