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0" yWindow="-160" windowWidth="29040" windowHeight="15840" activeTab="1"/>
  </bookViews>
  <sheets>
    <sheet name="Guidance Sheet" sheetId="3" r:id="rId1"/>
    <sheet name="Data Return" sheetId="1" r:id="rId2"/>
    <sheet name="Tables" sheetId="2" state="hidden"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alcChain>
</file>

<file path=xl/sharedStrings.xml><?xml version="1.0" encoding="utf-8"?>
<sst xmlns="http://schemas.openxmlformats.org/spreadsheetml/2006/main" count="265" uniqueCount="259">
  <si>
    <t>Total HNPCA Allocation</t>
  </si>
  <si>
    <t>HNPCA funding currently uncommitted.</t>
  </si>
  <si>
    <t>HNPCA Funding committed to High Need projects</t>
  </si>
  <si>
    <t>Project Information</t>
  </si>
  <si>
    <t>Institution Type</t>
  </si>
  <si>
    <t>Type of Project</t>
  </si>
  <si>
    <t>Indicative Project costs</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</si>
  <si>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</si>
  <si>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</si>
  <si>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</si>
  <si>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</si>
  <si>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</si>
  <si>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</si>
  <si>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</si>
  <si>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</si>
  <si>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</si>
  <si>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</si>
  <si>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</si>
  <si>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</si>
  <si>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</si>
  <si>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</si>
  <si>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</si>
  <si>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</si>
  <si>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</si>
  <si>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 xml:space="preserve">Cheshire West and Chester </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</si>
  <si>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</si>
  <si>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</si>
  <si>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</si>
  <si>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</si>
  <si>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</si>
  <si>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</si>
  <si>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</si>
  <si>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</si>
  <si>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</si>
  <si>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</si>
  <si>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</si>
  <si>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</si>
  <si>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</si>
  <si>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</si>
  <si>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</si>
  <si>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</si>
  <si>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</si>
  <si>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</si>
  <si>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</si>
  <si>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</si>
  <si>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</si>
  <si>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</si>
  <si>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</si>
  <si>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</si>
  <si>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</si>
  <si>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</si>
  <si>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</si>
  <si>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</si>
  <si>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</si>
  <si>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</si>
  <si>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</si>
  <si>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</si>
  <si>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</si>
  <si>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</si>
  <si>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</si>
  <si>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</si>
  <si>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</si>
  <si>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</si>
  <si>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</si>
  <si>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</si>
  <si>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</si>
  <si>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</si>
  <si>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</si>
  <si>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</si>
  <si>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</si>
  <si>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</si>
  <si>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</si>
  <si>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</si>
  <si>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</si>
  <si>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</si>
  <si>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</si>
  <si>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</si>
  <si>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</si>
  <si>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</si>
  <si>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</si>
  <si>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 Borough</t>
  </si>
  <si>
    <t>Central Bedfordshire</t>
  </si>
  <si>
    <t>Cambridgeshire</t>
  </si>
  <si>
    <t>Essex</t>
  </si>
  <si>
    <t>Hertfordshire</t>
  </si>
  <si>
    <t>Luton</t>
  </si>
  <si>
    <t>Norfolk</t>
  </si>
  <si>
    <t>Peterborough</t>
  </si>
  <si>
    <t>Southend-on-Sea</t>
  </si>
  <si>
    <t>Suffolk</t>
  </si>
  <si>
    <t>Thurrock</t>
  </si>
  <si>
    <t>City of London</t>
  </si>
  <si>
    <t>Camden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</si>
  <si>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</si>
  <si>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</si>
  <si>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</si>
  <si>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</si>
  <si>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</si>
  <si>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</si>
  <si>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</si>
  <si>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</si>
  <si>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</si>
  <si>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</si>
  <si>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</si>
  <si>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</si>
  <si>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</si>
  <si>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</si>
  <si>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</si>
  <si>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</si>
  <si>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</si>
  <si>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</si>
  <si>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</si>
  <si>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</si>
  <si>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</si>
  <si>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</si>
  <si>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</si>
  <si>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</si>
  <si>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</si>
  <si>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</si>
  <si>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</si>
  <si>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</si>
  <si>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</si>
  <si>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</si>
  <si>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</si>
  <si>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</si>
  <si>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</si>
  <si>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</si>
  <si>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</si>
  <si>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</si>
  <si>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</si>
  <si>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</si>
  <si>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</si>
  <si>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</si>
  <si>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</si>
  <si>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</si>
  <si>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</si>
  <si>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</si>
  <si>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</si>
  <si>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</si>
  <si>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</si>
  <si>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</si>
  <si>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</si>
  <si>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</si>
  <si>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</si>
  <si>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Bristol, City of</t>
  </si>
  <si>
    <t>Cornwall</t>
  </si>
  <si>
    <t>Devon</t>
  </si>
  <si>
    <t>Dorset</t>
  </si>
  <si>
    <t>Gloucestershire</t>
  </si>
  <si>
    <t>Isles of Scilly</t>
  </si>
  <si>
    <t>North Somerset</t>
  </si>
  <si>
    <t>Plymouth</t>
  </si>
  <si>
    <t>Somerset</t>
  </si>
  <si>
    <t>South Gloucestershire</t>
  </si>
  <si>
    <t>Swindon</t>
  </si>
  <si>
    <t>Torbay</t>
  </si>
  <si>
    <t>Wiltshire</t>
  </si>
  <si>
    <t>SELECT LOCAL AUTHORITY</t>
  </si>
  <si>
    <t>Bournemouth, Christchurch and Poole</t>
  </si>
  <si>
    <t>High Needs Provision Capital Allocations - Assurance Data Return</t>
  </si>
  <si>
    <t>SELECT INSTITION TYPE</t>
  </si>
  <si>
    <t>Age Range for project</t>
  </si>
  <si>
    <t>URN 
(If known)</t>
  </si>
  <si>
    <t>Primary Type of Need this project will address</t>
  </si>
  <si>
    <t>Independent school</t>
  </si>
  <si>
    <t>Non-Maintained Special School</t>
  </si>
  <si>
    <t>Other independent special school</t>
  </si>
  <si>
    <t>Maintained school (including community, foundation school)</t>
  </si>
  <si>
    <t>LA nursery school</t>
  </si>
  <si>
    <t>Studio school</t>
  </si>
  <si>
    <t>University technical college</t>
  </si>
  <si>
    <t>Special unit/ resourced provision at academy</t>
  </si>
  <si>
    <t>Special unit/ resourced provision at free school</t>
  </si>
  <si>
    <t>Special unit/ resourced provision at other school</t>
  </si>
  <si>
    <t>Other school</t>
  </si>
  <si>
    <t>Other nursery or early years provision</t>
  </si>
  <si>
    <t>Other sixth-form or FE college</t>
  </si>
  <si>
    <t>Alternative Provsion - Pupil referral unit (LA maintained)</t>
  </si>
  <si>
    <t>16-19 Academy or free school</t>
  </si>
  <si>
    <t>Academy or free school - Mainstream</t>
  </si>
  <si>
    <t>Academy or free school - Special</t>
  </si>
  <si>
    <t>Alternative Provision - Academy or free school</t>
  </si>
  <si>
    <t>Maintained Special school (including community and foundations schools)</t>
  </si>
  <si>
    <t>Ofsted inspection judgment</t>
  </si>
  <si>
    <t>Outstanding</t>
  </si>
  <si>
    <t>Good</t>
  </si>
  <si>
    <t>Requires Improvement</t>
  </si>
  <si>
    <t>Inadequate</t>
  </si>
  <si>
    <t>Not yet inspected</t>
  </si>
  <si>
    <t>Not inspected by Ofsted</t>
  </si>
  <si>
    <t>Ofsted Judgement</t>
  </si>
  <si>
    <t>Under 5s</t>
  </si>
  <si>
    <t>Primary</t>
  </si>
  <si>
    <t>Secondary</t>
  </si>
  <si>
    <t>Primary and secondary</t>
  </si>
  <si>
    <t>Post-16</t>
  </si>
  <si>
    <t>Secondary and post-16</t>
  </si>
  <si>
    <t>Primary, secondary and post-16</t>
  </si>
  <si>
    <t>Other category in 0-25 age-range (please specify in project description)</t>
  </si>
  <si>
    <t>Age Range</t>
  </si>
  <si>
    <t>Places</t>
  </si>
  <si>
    <t>Number of reprovided High Need Places the project will deliver</t>
  </si>
  <si>
    <t>Entirely new provision</t>
  </si>
  <si>
    <t>Expansion of existing provision</t>
  </si>
  <si>
    <t>Enhancement or improvement of existing provision</t>
  </si>
  <si>
    <t>Adapting existing provision to meet different needs</t>
  </si>
  <si>
    <t>Accessibility</t>
  </si>
  <si>
    <t>Other (please provide details in project description)</t>
  </si>
  <si>
    <t>Type of Need</t>
  </si>
  <si>
    <t>Specific Learning Difficulty</t>
  </si>
  <si>
    <t>Moderate Learning Difficulty</t>
  </si>
  <si>
    <t>Severe Learning Difficulty</t>
  </si>
  <si>
    <t>Profound &amp; Multiple Learning Difficulty</t>
  </si>
  <si>
    <t>Social, Emotional and Mental Health</t>
  </si>
  <si>
    <t>Speech, Language and Communications Needs</t>
  </si>
  <si>
    <t>Hearing Impairment</t>
  </si>
  <si>
    <t>Visual Impairment</t>
  </si>
  <si>
    <t>Multi- Sensory Impairment</t>
  </si>
  <si>
    <t>Physical Disability</t>
  </si>
  <si>
    <t>Autistic Spectrum Disorder</t>
  </si>
  <si>
    <t>Other Difficulty/Disability</t>
  </si>
  <si>
    <t>Number of new High Need Places the project will deliver</t>
  </si>
  <si>
    <t>Name of School or Institution</t>
  </si>
  <si>
    <t>School or Institution Address</t>
  </si>
  <si>
    <t>Anticipated Delivery Date for project</t>
  </si>
  <si>
    <t>Date Template Completed</t>
  </si>
  <si>
    <t>Funding from HNPCA</t>
  </si>
  <si>
    <t>Funding from other sources</t>
  </si>
  <si>
    <r>
      <t xml:space="preserve">Brief Description of Project
</t>
    </r>
    <r>
      <rPr>
        <i/>
        <sz val="9"/>
        <rFont val="Arial"/>
        <family val="2"/>
      </rPr>
      <t>LAs should use this section to briefly set out further details of the project</t>
    </r>
  </si>
  <si>
    <t xml:space="preserve">LOCAL AUTHORITY  </t>
  </si>
  <si>
    <t>Which projects should I enter Information about?</t>
  </si>
  <si>
    <t>How to Enter Information</t>
  </si>
  <si>
    <t>Information on Individual projects</t>
  </si>
  <si>
    <t>In the section of the form indicated as Project Information please provide the requested details for each column for any projects being funded as a result of HNPCA.</t>
  </si>
  <si>
    <t>Some of these fields are protected to only allow specific answers. Please select the most relevant answer from the selection available.</t>
  </si>
  <si>
    <t>When entering the number of places being delivered by the project; please break these down into:</t>
  </si>
  <si>
    <t>Main Purpose of Project</t>
  </si>
  <si>
    <t xml:space="preserve"> - The number of new places being delivered by this project (i.e. that didn't previously exist or were not suitable for High Needs provision)</t>
  </si>
  <si>
    <t>How to complete this template (guidance for local authorities)</t>
  </si>
  <si>
    <r>
      <t xml:space="preserve">Details of Local Consultation
</t>
    </r>
    <r>
      <rPr>
        <i/>
        <sz val="9"/>
        <rFont val="Arial"/>
        <family val="2"/>
      </rPr>
      <t>Have you consulted locally regarding this project? If so please provide details</t>
    </r>
  </si>
  <si>
    <t xml:space="preserve">LAs should enter data on any known projects that will benefit from investment as a result of the LAs High Needs Provision Capital Allocations. We recognise that at this stage projects may be at different stages in their delivery cycle, and may still be in the process of being fully developed (feasibility, planning, procurement etc). Recording a project on this form does not signal or create a final commitment to this project. LAs are simply requested to provide as complete a picture of intended works as possible. </t>
  </si>
  <si>
    <t>If you require additional rows added to the table, select the bottom row of the table, and right click &gt; insert row.</t>
  </si>
  <si>
    <t>Add additional rows by selecting the bottom row of the table, right click &gt; Insert</t>
  </si>
  <si>
    <t>Data validation is drawn from tables on a hidden tables tab and is password protected to prevent accidental changes. The password for all worksheets is "password1"</t>
  </si>
  <si>
    <r>
      <t xml:space="preserve">You can select your local authority name from the drop down list in </t>
    </r>
    <r>
      <rPr>
        <b/>
        <sz val="11"/>
        <color theme="1"/>
        <rFont val="Arial"/>
        <family val="2"/>
      </rPr>
      <t xml:space="preserve">Cell D6. </t>
    </r>
    <r>
      <rPr>
        <sz val="11"/>
        <color theme="1"/>
        <rFont val="Arial"/>
        <family val="2"/>
      </rPr>
      <t>This will auto-populate your HNPCA allocation in the box below. If there is any discrepancy between this figure and the figure available on the Allocations spreadsheet on GOV.UK, the allocations spreadsheet is final.</t>
    </r>
  </si>
  <si>
    <t xml:space="preserve"> - The number of places being reprovided by this project. By 'reprovided places' we mean High Needs places that may have already existed, but were not currently suited to meet local needs: i.e. places that have been adapted, remodelled or otherwise improved to change their use, bring them up to modern standards or meet a wider range of need.</t>
  </si>
  <si>
    <r>
      <t xml:space="preserve">Please complete the following form and return to </t>
    </r>
    <r>
      <rPr>
        <b/>
        <sz val="11"/>
        <rFont val="Arial"/>
        <family val="2"/>
      </rPr>
      <t>Capital.ALLOCATIONS@education.gov.uk</t>
    </r>
    <r>
      <rPr>
        <sz val="11"/>
        <rFont val="Arial"/>
        <family val="2"/>
      </rPr>
      <t xml:space="preserve"> by 30 June 2021. For more information on how to complete this form, please see the included Guidance Sheet.</t>
    </r>
  </si>
  <si>
    <r>
      <t>Local authorities should not</t>
    </r>
    <r>
      <rPr>
        <b/>
        <sz val="11"/>
        <color theme="1"/>
        <rFont val="Arial"/>
        <family val="2"/>
      </rPr>
      <t xml:space="preserve"> </t>
    </r>
    <r>
      <rPr>
        <sz val="11"/>
        <color theme="1"/>
        <rFont val="Arial"/>
        <family val="2"/>
      </rPr>
      <t xml:space="preserve">enter costings for any projects where this constitutes commercially sensitive information, for example if contracts have not yet been tendered. LAs may choose to set out indicative costings and mark this in the project description box. </t>
    </r>
  </si>
  <si>
    <r>
      <t xml:space="preserve">This template is designed to support local authorities to return data on projects being funding as a result of their 2021-22 High Needs Provision Capital Allocations (HNPCA). Local Authorities should seek to complete the data return on the following tab to their best of their knowledge and return this to </t>
    </r>
    <r>
      <rPr>
        <b/>
        <sz val="11"/>
        <color theme="1"/>
        <rFont val="Arial"/>
        <family val="2"/>
      </rPr>
      <t>Capital.ALLOCATIONS@education.gov.uk</t>
    </r>
    <r>
      <rPr>
        <sz val="11"/>
        <color theme="1"/>
        <rFont val="Arial"/>
        <family val="2"/>
      </rPr>
      <t xml:space="preserve"> by 30 June 2021.</t>
    </r>
  </si>
  <si>
    <t>For further details on how this funding is intended to be used please see the relevant HNPCA Guidance.</t>
  </si>
  <si>
    <t>Please enter data in the relevant yellow boxes, in the Data Return sheet overleaf.</t>
  </si>
  <si>
    <r>
      <t xml:space="preserve">Enter the date of completion in </t>
    </r>
    <r>
      <rPr>
        <b/>
        <sz val="11"/>
        <color theme="1"/>
        <rFont val="Arial"/>
        <family val="2"/>
      </rPr>
      <t>Cell H6</t>
    </r>
    <r>
      <rPr>
        <sz val="11"/>
        <color theme="1"/>
        <rFont val="Arial"/>
        <family val="2"/>
      </rPr>
      <t>.</t>
    </r>
  </si>
  <si>
    <r>
      <t xml:space="preserve">In </t>
    </r>
    <r>
      <rPr>
        <b/>
        <sz val="11"/>
        <color theme="1"/>
        <rFont val="Arial"/>
        <family val="2"/>
      </rPr>
      <t>Cell H8</t>
    </r>
    <r>
      <rPr>
        <sz val="11"/>
        <color theme="1"/>
        <rFont val="Arial"/>
        <family val="2"/>
      </rPr>
      <t xml:space="preserve"> please enter the current total amount of funding committed to High Needs projects. Please enter any funding that remains to be committed to High Needs projects in </t>
    </r>
    <r>
      <rPr>
        <b/>
        <sz val="11"/>
        <color theme="1"/>
        <rFont val="Arial"/>
        <family val="2"/>
      </rPr>
      <t>Cell H9</t>
    </r>
    <r>
      <rPr>
        <sz val="11"/>
        <color theme="1"/>
        <rFont val="Arial"/>
        <family val="2"/>
      </rPr>
      <t>.</t>
    </r>
  </si>
  <si>
    <r>
      <t>In the</t>
    </r>
    <r>
      <rPr>
        <b/>
        <sz val="11"/>
        <color theme="1"/>
        <rFont val="Arial"/>
        <family val="2"/>
      </rPr>
      <t xml:space="preserve"> Indicative Project Costs</t>
    </r>
    <r>
      <rPr>
        <sz val="11"/>
        <color theme="1"/>
        <rFont val="Arial"/>
        <family val="2"/>
      </rPr>
      <t xml:space="preserve"> columns please provide details on the anticipated costs of the project. Where final costings are not yet known, LAs may choose to provide an indicative figure. When entering cost information please provide details of a) costs being met from the HNPCA grant, and b) any additional funding from other sources being used to support the project (i.e. from Basic Need funding, council reserves, borrowing etc.).</t>
    </r>
  </si>
  <si>
    <t xml:space="preserve">Horncastle St Lawrence School </t>
  </si>
  <si>
    <t>Bowl Alley Lane, Horncastle, Lincolnshire, LN9 5EJ</t>
  </si>
  <si>
    <t xml:space="preserve">Contract to be tendered therefore this information remains comercially sensitive. Approximately £9,000,000 from other sources. </t>
  </si>
  <si>
    <t>Expansion and enhancement of existing special school to increase capacity by 70 additional places. ALL NEEDS to be met in special school to enable local children with SEND to be able to access their education as close to home as possible.  Please note, needs to be met: ALL NEEDS (excluding primary need of SEMH)</t>
  </si>
  <si>
    <t xml:space="preserve">Extensive strategic consultation completed in 2018. Local pre-planning planning consultation expected late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</si>
</sst>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16" x14ac:knownFonts="1">
    <font>
      <sz val="11"/>
      <color theme="1"/>
      <name val="Calibri"/>
      <family val="2"/>
      <scheme val="minor"/>
    </font>
    <font>
      <b/>
      <sz val="11"/>
      <color theme="1"/>
      <name val="Calibri"/>
      <family val="2"/>
      <scheme val="minor"/>
    </font>
    <font>
      <b/>
      <sz val="14"/>
      <color rgb="FF104F75"/>
      <name val="Arial"/>
      <family val="2"/>
    </font>
    <font>
      <sz val="11"/>
      <name val="Arial"/>
      <family val="2"/>
    </font>
    <font>
      <b/>
      <sz val="11"/>
      <name val="Arial"/>
      <family val="2"/>
    </font>
    <font>
      <b/>
      <sz val="12"/>
      <color theme="0"/>
      <name val="Arial"/>
      <family val="2"/>
    </font>
    <font>
      <b/>
      <sz val="9"/>
      <color theme="1"/>
      <name val="Arial"/>
      <family val="2"/>
    </font>
    <font>
      <sz val="11"/>
      <color theme="1"/>
      <name val="Calibri"/>
      <family val="2"/>
      <scheme val="minor"/>
    </font>
    <font>
      <b/>
      <sz val="12"/>
      <color theme="1"/>
      <name val="Calibri"/>
      <family val="2"/>
      <scheme val="minor"/>
    </font>
    <font>
      <sz val="10"/>
      <color rgb="FF000000"/>
      <name val="Arial"/>
      <family val="2"/>
    </font>
    <font>
      <b/>
      <sz val="10"/>
      <color rgb="FF000000"/>
      <name val="Arial"/>
      <family val="2"/>
    </font>
    <font>
      <b/>
      <sz val="9"/>
      <name val="Arial"/>
      <family val="2"/>
    </font>
    <font>
      <i/>
      <sz val="9"/>
      <name val="Arial"/>
      <family val="2"/>
    </font>
    <font>
      <sz val="11"/>
      <color theme="1"/>
      <name val="Arial"/>
      <family val="2"/>
    </font>
    <font>
      <b/>
      <sz val="11"/>
      <color theme="1"/>
      <name val="Arial"/>
      <family val="2"/>
    </font>
    <font>
      <b/>
      <sz val="12"/>
      <color rgb="FF104F75"/>
      <name val="Arial"/>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104F75"/>
        <bgColor indexed="64"/>
      </patternFill>
    </fill>
  </fills>
  <borders count="19">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104F75"/>
      </left>
      <right/>
      <top style="thin">
        <color rgb="FF104F75"/>
      </top>
      <bottom/>
      <diagonal/>
    </border>
    <border>
      <left/>
      <right/>
      <top style="thin">
        <color rgb="FF104F75"/>
      </top>
      <bottom/>
      <diagonal/>
    </border>
    <border>
      <left/>
      <right style="thin">
        <color rgb="FF104F75"/>
      </right>
      <top style="thin">
        <color rgb="FF104F75"/>
      </top>
      <bottom/>
      <diagonal/>
    </border>
    <border>
      <left style="thin">
        <color rgb="FF104F75"/>
      </left>
      <right/>
      <top/>
      <bottom/>
      <diagonal/>
    </border>
    <border>
      <left/>
      <right style="thin">
        <color rgb="FF104F75"/>
      </right>
      <top/>
      <bottom/>
      <diagonal/>
    </border>
    <border>
      <left style="thin">
        <color rgb="FF104F75"/>
      </left>
      <right/>
      <top/>
      <bottom style="thin">
        <color rgb="FF104F75"/>
      </bottom>
      <diagonal/>
    </border>
    <border>
      <left/>
      <right/>
      <top/>
      <bottom style="thin">
        <color rgb="FF104F75"/>
      </bottom>
      <diagonal/>
    </border>
    <border>
      <left/>
      <right style="thin">
        <color rgb="FF104F75"/>
      </right>
      <top/>
      <bottom style="thin">
        <color rgb="FF104F75"/>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7" fillId="0" borderId="0"/>
  </cellStyleXfs>
  <cellXfs count="53">
    <xf numFmtId="0" fontId="0" fillId="0" borderId="0" xfId="0"/>
    <xf numFmtId="0" fontId="1" fillId="0" borderId="0" xfId="0" applyFont="1"/>
    <xf numFmtId="0" fontId="2" fillId="2" borderId="0" xfId="0" applyFont="1" applyFill="1"/>
    <xf numFmtId="0" fontId="0" fillId="2" borderId="0" xfId="0" applyFill="1"/>
    <xf numFmtId="0" fontId="0" fillId="2" borderId="1" xfId="0" applyFill="1" applyBorder="1"/>
    <xf numFmtId="0" fontId="5" fillId="5" borderId="2" xfId="0" applyFont="1" applyFill="1" applyBorder="1" applyAlignment="1">
      <alignment vertical="center"/>
    </xf>
    <xf numFmtId="0" fontId="5" fillId="5" borderId="3" xfId="0" applyFont="1" applyFill="1" applyBorder="1" applyAlignment="1">
      <alignment vertical="center"/>
    </xf>
    <xf numFmtId="0" fontId="0" fillId="2" borderId="0" xfId="0" applyFill="1" applyAlignment="1">
      <alignment horizontal="left" wrapText="1"/>
    </xf>
    <xf numFmtId="0" fontId="5" fillId="2" borderId="0" xfId="0" applyFont="1" applyFill="1" applyBorder="1" applyAlignment="1">
      <alignment vertical="center"/>
    </xf>
    <xf numFmtId="0" fontId="6" fillId="3" borderId="7" xfId="0" applyFont="1" applyFill="1" applyBorder="1" applyAlignment="1">
      <alignment horizontal="left" vertical="top" wrapText="1"/>
    </xf>
    <xf numFmtId="0" fontId="0" fillId="3" borderId="8" xfId="0" applyFill="1" applyBorder="1"/>
    <xf numFmtId="0" fontId="6" fillId="3" borderId="7" xfId="0" applyFont="1" applyFill="1" applyBorder="1" applyAlignment="1">
      <alignment horizontal="left" vertical="top"/>
    </xf>
    <xf numFmtId="0" fontId="8" fillId="2" borderId="0" xfId="0" applyFont="1" applyFill="1" applyAlignment="1">
      <alignment horizontal="right"/>
    </xf>
    <xf numFmtId="0" fontId="8" fillId="2" borderId="0" xfId="0" applyFont="1" applyFill="1"/>
    <xf numFmtId="0" fontId="9" fillId="0" borderId="0" xfId="3" applyFont="1" applyAlignment="1">
      <alignment horizontal="left"/>
    </xf>
    <xf numFmtId="0" fontId="10" fillId="0" borderId="0" xfId="3" applyFont="1" applyAlignment="1">
      <alignment horizontal="left" vertical="center"/>
    </xf>
    <xf numFmtId="164" fontId="10" fillId="0" borderId="0" xfId="2" applyNumberFormat="1" applyFont="1" applyFill="1" applyBorder="1"/>
    <xf numFmtId="0" fontId="9" fillId="0" borderId="0" xfId="3" applyFont="1" applyAlignment="1">
      <alignment horizontal="left" vertical="center"/>
    </xf>
    <xf numFmtId="164" fontId="9" fillId="0" borderId="0" xfId="2" applyNumberFormat="1" applyFont="1" applyFill="1" applyBorder="1"/>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10" xfId="0" applyFont="1" applyFill="1" applyBorder="1" applyAlignment="1">
      <alignment horizontal="left" vertical="top" wrapText="1"/>
    </xf>
    <xf numFmtId="0" fontId="3" fillId="2" borderId="0" xfId="0" applyFont="1" applyFill="1" applyAlignment="1">
      <alignment vertical="top"/>
    </xf>
    <xf numFmtId="0" fontId="0" fillId="2" borderId="0" xfId="0" applyFill="1" applyAlignment="1">
      <alignment vertical="top"/>
    </xf>
    <xf numFmtId="44" fontId="1" fillId="3" borderId="0" xfId="1" applyFont="1" applyFill="1" applyAlignment="1">
      <alignment horizontal="center"/>
    </xf>
    <xf numFmtId="0" fontId="0" fillId="2" borderId="0" xfId="0" applyFill="1" applyAlignment="1">
      <alignment horizontal="center"/>
    </xf>
    <xf numFmtId="0" fontId="0" fillId="4" borderId="8" xfId="0" applyFill="1" applyBorder="1" applyAlignment="1" applyProtection="1">
      <alignment wrapText="1"/>
      <protection locked="0"/>
    </xf>
    <xf numFmtId="0" fontId="0" fillId="4" borderId="4" xfId="0" applyFill="1" applyBorder="1" applyAlignment="1" applyProtection="1">
      <alignment wrapText="1"/>
      <protection locked="0"/>
    </xf>
    <xf numFmtId="44" fontId="0" fillId="4" borderId="4" xfId="1" applyFont="1" applyFill="1" applyBorder="1" applyAlignment="1" applyProtection="1">
      <alignment wrapText="1"/>
      <protection locked="0"/>
    </xf>
    <xf numFmtId="0" fontId="0" fillId="4" borderId="7" xfId="0" applyFill="1" applyBorder="1" applyProtection="1">
      <protection locked="0"/>
    </xf>
    <xf numFmtId="0" fontId="0" fillId="4" borderId="9" xfId="0" applyFill="1" applyBorder="1" applyAlignment="1" applyProtection="1">
      <alignment wrapText="1"/>
      <protection locked="0"/>
    </xf>
    <xf numFmtId="0" fontId="0" fillId="4" borderId="5" xfId="0" applyFill="1" applyBorder="1" applyAlignment="1" applyProtection="1">
      <alignment wrapText="1"/>
      <protection locked="0"/>
    </xf>
    <xf numFmtId="44" fontId="0" fillId="4" borderId="5" xfId="1" applyFont="1" applyFill="1" applyBorder="1" applyAlignment="1" applyProtection="1">
      <alignment wrapText="1"/>
      <protection locked="0"/>
    </xf>
    <xf numFmtId="0" fontId="0" fillId="4" borderId="10" xfId="0" applyFill="1" applyBorder="1" applyProtection="1">
      <protection locked="0"/>
    </xf>
    <xf numFmtId="0" fontId="8" fillId="4" borderId="0" xfId="0" applyFont="1" applyFill="1" applyAlignment="1" applyProtection="1">
      <alignment horizontal="center"/>
      <protection locked="0"/>
    </xf>
    <xf numFmtId="44" fontId="0" fillId="4" borderId="1" xfId="1" applyFont="1" applyFill="1" applyBorder="1" applyProtection="1">
      <protection locked="0"/>
    </xf>
    <xf numFmtId="0" fontId="13" fillId="2" borderId="0" xfId="0" applyFont="1" applyFill="1"/>
    <xf numFmtId="0" fontId="0" fillId="2" borderId="11" xfId="0" applyFill="1" applyBorder="1"/>
    <xf numFmtId="0" fontId="13" fillId="2" borderId="12" xfId="0" applyFont="1" applyFill="1" applyBorder="1"/>
    <xf numFmtId="0" fontId="0" fillId="2" borderId="13" xfId="0" applyFill="1" applyBorder="1"/>
    <xf numFmtId="0" fontId="0" fillId="2" borderId="14" xfId="0" applyFill="1" applyBorder="1"/>
    <xf numFmtId="0" fontId="15" fillId="2" borderId="0" xfId="0" applyFont="1" applyFill="1" applyBorder="1"/>
    <xf numFmtId="0" fontId="0" fillId="2" borderId="15" xfId="0" applyFill="1" applyBorder="1"/>
    <xf numFmtId="0" fontId="13" fillId="2" borderId="0" xfId="0" applyFont="1" applyFill="1" applyBorder="1"/>
    <xf numFmtId="0" fontId="13" fillId="2" borderId="0" xfId="0" applyFont="1" applyFill="1" applyBorder="1" applyAlignment="1">
      <alignment wrapText="1"/>
    </xf>
    <xf numFmtId="0" fontId="14" fillId="2" borderId="0" xfId="0" applyFont="1" applyFill="1" applyBorder="1"/>
    <xf numFmtId="0" fontId="13" fillId="2" borderId="0" xfId="0" quotePrefix="1" applyFont="1" applyFill="1" applyBorder="1" applyAlignment="1">
      <alignment horizontal="left" wrapText="1" indent="1"/>
    </xf>
    <xf numFmtId="0" fontId="0" fillId="2" borderId="16" xfId="0" applyFill="1" applyBorder="1"/>
    <xf numFmtId="0" fontId="13" fillId="2" borderId="17" xfId="0" applyFont="1" applyFill="1" applyBorder="1"/>
    <xf numFmtId="0" fontId="0" fillId="2" borderId="18" xfId="0" applyFill="1" applyBorder="1"/>
    <xf numFmtId="17" fontId="0" fillId="4" borderId="7" xfId="0" applyNumberFormat="1" applyFill="1" applyBorder="1" applyProtection="1">
      <protection locked="0"/>
    </xf>
    <xf numFmtId="15" fontId="0" fillId="4" borderId="1" xfId="0" applyNumberFormat="1" applyFill="1" applyBorder="1" applyProtection="1">
      <protection locked="0"/>
    </xf>
  </cellXfs>
  <cellStyles count="4">
    <cellStyle name="Currency" xfId="1" builtinId="4"/>
    <cellStyle name="Normal" xfId="0" builtinId="0"/>
    <cellStyle name="Normal 5 2" xfId="3"/>
    <cellStyle name="Percent" xfId="2" builtinId="5"/>
  </cellStyles>
  <dxfs count="18">
    <dxf>
      <fill>
        <patternFill patternType="solid">
          <fgColor indexed="64"/>
          <bgColor theme="7" tint="0.79998168889431442"/>
        </patternFill>
      </fill>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protection locked="0" hidden="0"/>
    </dxf>
    <dxf>
      <border outline="0">
        <left style="thin">
          <color theme="0" tint="-0.499984740745262"/>
        </left>
        <right style="thin">
          <color theme="0" tint="-0.499984740745262"/>
        </right>
        <bottom style="thin">
          <color theme="0" tint="-0.499984740745262"/>
        </bottom>
      </border>
    </dxf>
    <dxf>
      <protection locked="0" hidden="0"/>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colors>
    <mruColors>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B14:P36" totalsRowShown="0" headerRowDxfId="17" dataDxfId="16" tableBorderDxfId="15">
  <autoFilter ref="B14:P36"/>
  <tableColumns count="15">
    <tableColumn id="1" name="Name of School or Institution" dataDxfId="14"/>
    <tableColumn id="3" name="URN _x000a_(If known)" dataDxfId="13"/>
    <tableColumn id="4" name="School or Institution Address" dataDxfId="12"/>
    <tableColumn id="5" name="Institution Type" dataDxfId="11"/>
    <tableColumn id="6" name="Ofsted Judgement" dataDxfId="10"/>
    <tableColumn id="7" name="Age Range for project" dataDxfId="9"/>
    <tableColumn id="8" name="Number of new High Need Places the project will deliver" dataDxfId="8"/>
    <tableColumn id="9" name="Number of reprovided High Need Places the project will deliver" dataDxfId="7"/>
    <tableColumn id="10" name="Main Purpose of Project" dataDxfId="6"/>
    <tableColumn id="11" name="Primary Type of Need this project will address" dataDxfId="5"/>
    <tableColumn id="12" name="Funding from HNPCA" dataDxfId="4" dataCellStyle="Currency"/>
    <tableColumn id="13" name="Funding from other sources" dataDxfId="3" dataCellStyle="Currency"/>
    <tableColumn id="14" name="Brief Description of Project_x000a_LAs should use this section to briefly set out further details of the project" dataDxfId="2"/>
    <tableColumn id="15" name="Details of Local Consultation_x000a_Have you consulted locally regarding this project? If so please provide details" dataDxfId="1"/>
    <tableColumn id="16" name="Anticipated Delivery Date for proje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D31"/>
  <sheetViews>
    <sheetView workbookViewId="0">
      <selection activeCell="H21" sqref="H21"/>
    </sheetView>
  </sheetViews>
  <sheetFormatPr defaultColWidth="9" defaultRowHeight="14.5" x14ac:dyDescent="0.35"/>
  <cols>
    <col min="1" max="1" width="2.54296875" style="3" customWidth="1"/>
    <col min="2" max="2" width="1.453125" style="3" customWidth="1"/>
    <col min="3" max="3" width="115.81640625" style="37" customWidth="1"/>
    <col min="4" max="4" width="1.1796875" style="3" customWidth="1"/>
    <col min="5" max="16384" width="9" style="3"/>
  </cols>
  <sheetData>
    <row r="1" spans="2:4" ht="12.75" customHeight="1" x14ac:dyDescent="0.25"/>
    <row r="2" spans="2:4" ht="5.5" customHeight="1" x14ac:dyDescent="0.25">
      <c r="B2" s="38"/>
      <c r="C2" s="39"/>
      <c r="D2" s="40"/>
    </row>
    <row r="3" spans="2:4" ht="15.75" x14ac:dyDescent="0.25">
      <c r="B3" s="41"/>
      <c r="C3" s="42" t="s">
        <v>238</v>
      </c>
      <c r="D3" s="43"/>
    </row>
    <row r="4" spans="2:4" ht="15" x14ac:dyDescent="0.25">
      <c r="B4" s="41"/>
      <c r="C4" s="44"/>
      <c r="D4" s="43"/>
    </row>
    <row r="5" spans="2:4" ht="58.5" x14ac:dyDescent="0.25">
      <c r="B5" s="41"/>
      <c r="C5" s="45" t="s">
        <v>248</v>
      </c>
      <c r="D5" s="43"/>
    </row>
    <row r="6" spans="2:4" ht="15" x14ac:dyDescent="0.25">
      <c r="B6" s="41"/>
      <c r="C6" s="44"/>
      <c r="D6" s="43"/>
    </row>
    <row r="7" spans="2:4" ht="15" x14ac:dyDescent="0.25">
      <c r="B7" s="41"/>
      <c r="C7" s="46" t="s">
        <v>230</v>
      </c>
      <c r="D7" s="43"/>
    </row>
    <row r="8" spans="2:4" ht="15" x14ac:dyDescent="0.25">
      <c r="B8" s="41"/>
      <c r="C8" s="44"/>
      <c r="D8" s="43"/>
    </row>
    <row r="9" spans="2:4" ht="55.4" x14ac:dyDescent="0.25">
      <c r="B9" s="41"/>
      <c r="C9" s="45" t="s">
        <v>240</v>
      </c>
      <c r="D9" s="43"/>
    </row>
    <row r="10" spans="2:4" ht="21" customHeight="1" x14ac:dyDescent="0.25">
      <c r="B10" s="41"/>
      <c r="C10" s="44" t="s">
        <v>249</v>
      </c>
      <c r="D10" s="43"/>
    </row>
    <row r="11" spans="2:4" ht="15" x14ac:dyDescent="0.25">
      <c r="B11" s="41"/>
      <c r="C11" s="44"/>
      <c r="D11" s="43"/>
    </row>
    <row r="12" spans="2:4" ht="15" x14ac:dyDescent="0.25">
      <c r="B12" s="41"/>
      <c r="C12" s="46" t="s">
        <v>231</v>
      </c>
      <c r="D12" s="43"/>
    </row>
    <row r="13" spans="2:4" ht="15" x14ac:dyDescent="0.25">
      <c r="B13" s="41"/>
      <c r="C13" s="44"/>
      <c r="D13" s="43"/>
    </row>
    <row r="14" spans="2:4" ht="15" x14ac:dyDescent="0.25">
      <c r="B14" s="41"/>
      <c r="C14" s="44" t="s">
        <v>250</v>
      </c>
      <c r="D14" s="43"/>
    </row>
    <row r="15" spans="2:4" ht="46.4" customHeight="1" x14ac:dyDescent="0.25">
      <c r="B15" s="41"/>
      <c r="C15" s="45" t="s">
        <v>244</v>
      </c>
      <c r="D15" s="43"/>
    </row>
    <row r="16" spans="2:4" ht="22.75" customHeight="1" x14ac:dyDescent="0.25">
      <c r="B16" s="41"/>
      <c r="C16" s="44" t="s">
        <v>251</v>
      </c>
      <c r="D16" s="43"/>
    </row>
    <row r="17" spans="2:4" ht="34.4" customHeight="1" x14ac:dyDescent="0.25">
      <c r="B17" s="41"/>
      <c r="C17" s="45" t="s">
        <v>252</v>
      </c>
      <c r="D17" s="43"/>
    </row>
    <row r="18" spans="2:4" x14ac:dyDescent="0.35">
      <c r="B18" s="41"/>
      <c r="C18" s="44"/>
      <c r="D18" s="43"/>
    </row>
    <row r="19" spans="2:4" x14ac:dyDescent="0.35">
      <c r="B19" s="41"/>
      <c r="C19" s="46" t="s">
        <v>232</v>
      </c>
      <c r="D19" s="43"/>
    </row>
    <row r="20" spans="2:4" x14ac:dyDescent="0.35">
      <c r="B20" s="41"/>
      <c r="C20" s="44"/>
      <c r="D20" s="43"/>
    </row>
    <row r="21" spans="2:4" ht="28.5" x14ac:dyDescent="0.35">
      <c r="B21" s="41"/>
      <c r="C21" s="45" t="s">
        <v>233</v>
      </c>
      <c r="D21" s="43"/>
    </row>
    <row r="22" spans="2:4" ht="19.149999999999999" customHeight="1" x14ac:dyDescent="0.35">
      <c r="B22" s="41"/>
      <c r="C22" s="45" t="s">
        <v>234</v>
      </c>
      <c r="D22" s="43"/>
    </row>
    <row r="23" spans="2:4" ht="23.5" customHeight="1" x14ac:dyDescent="0.35">
      <c r="B23" s="41"/>
      <c r="C23" s="45" t="s">
        <v>235</v>
      </c>
      <c r="D23" s="43"/>
    </row>
    <row r="24" spans="2:4" ht="32.9" customHeight="1" x14ac:dyDescent="0.35">
      <c r="B24" s="41"/>
      <c r="C24" s="47" t="s">
        <v>237</v>
      </c>
      <c r="D24" s="43"/>
    </row>
    <row r="25" spans="2:4" ht="47.15" customHeight="1" x14ac:dyDescent="0.35">
      <c r="B25" s="41"/>
      <c r="C25" s="47" t="s">
        <v>245</v>
      </c>
      <c r="D25" s="43"/>
    </row>
    <row r="26" spans="2:4" ht="64.75" customHeight="1" x14ac:dyDescent="0.35">
      <c r="B26" s="41"/>
      <c r="C26" s="45" t="s">
        <v>253</v>
      </c>
      <c r="D26" s="43"/>
    </row>
    <row r="27" spans="2:4" ht="43" customHeight="1" x14ac:dyDescent="0.35">
      <c r="B27" s="41"/>
      <c r="C27" s="45" t="s">
        <v>247</v>
      </c>
      <c r="D27" s="43"/>
    </row>
    <row r="28" spans="2:4" ht="25.15" customHeight="1" x14ac:dyDescent="0.35">
      <c r="B28" s="41"/>
      <c r="C28" s="45" t="s">
        <v>241</v>
      </c>
      <c r="D28" s="43"/>
    </row>
    <row r="29" spans="2:4" x14ac:dyDescent="0.35">
      <c r="B29" s="41"/>
      <c r="C29" s="44"/>
      <c r="D29" s="43"/>
    </row>
    <row r="30" spans="2:4" ht="28.5" x14ac:dyDescent="0.35">
      <c r="B30" s="41"/>
      <c r="C30" s="45" t="s">
        <v>243</v>
      </c>
      <c r="D30" s="43"/>
    </row>
    <row r="31" spans="2:4" x14ac:dyDescent="0.35">
      <c r="B31" s="48"/>
      <c r="C31" s="49"/>
      <c r="D31" s="50"/>
    </row>
  </sheetData>
  <sheetProtection algorithmName="SHA-512" hashValue="L2l8JaeoZ4K0Z3C4azYjLYCukonzkHsv3cT+5D5Ch0qkQzfCWmsQ5v+0GgQt/3ysRo9lvtLvjSeOFcL2aX2iLA==" saltValue="adiGKidg9H+/cHEFoY3oZQ==" spinCount="100000" sheet="1" objects="1" scenarios="1" formatRows="0"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1"/>
  <sheetViews>
    <sheetView tabSelected="1" topLeftCell="J1" zoomScale="86" zoomScaleNormal="86" workbookViewId="0">
      <selection activeCell="P15" sqref="P15"/>
    </sheetView>
  </sheetViews>
  <sheetFormatPr defaultColWidth="9" defaultRowHeight="14.5" x14ac:dyDescent="0.35"/>
  <cols>
    <col min="1" max="1" width="1.1796875" style="3" customWidth="1"/>
    <col min="2" max="2" width="29.1796875" style="3" customWidth="1"/>
    <col min="3" max="3" width="10.1796875" style="3" customWidth="1"/>
    <col min="4" max="4" width="29.1796875" style="3" customWidth="1"/>
    <col min="5" max="5" width="33.1796875" style="3" customWidth="1"/>
    <col min="6" max="6" width="22.26953125" style="3" customWidth="1"/>
    <col min="7" max="7" width="24.26953125" style="3" customWidth="1"/>
    <col min="8" max="8" width="29.1796875" style="3" customWidth="1"/>
    <col min="9" max="9" width="32.1796875" style="3" customWidth="1"/>
    <col min="10" max="10" width="31.81640625" style="3" customWidth="1"/>
    <col min="11" max="11" width="44" style="3" customWidth="1"/>
    <col min="12" max="12" width="26.54296875" style="3" customWidth="1"/>
    <col min="13" max="13" width="27.81640625" style="3" customWidth="1"/>
    <col min="14" max="15" width="62.1796875" style="3" customWidth="1"/>
    <col min="16" max="16" width="35.81640625" style="3" customWidth="1"/>
    <col min="17" max="17" width="13.54296875" style="3" customWidth="1"/>
    <col min="18" max="16384" width="9" style="3"/>
  </cols>
  <sheetData>
    <row r="2" spans="2:16" ht="18" x14ac:dyDescent="0.25">
      <c r="B2" s="2" t="s">
        <v>159</v>
      </c>
    </row>
    <row r="4" spans="2:16" s="24" customFormat="1" ht="15.65" customHeight="1" x14ac:dyDescent="0.25">
      <c r="B4" s="23" t="s">
        <v>246</v>
      </c>
    </row>
    <row r="5" spans="2:16" ht="15.75" thickBot="1" x14ac:dyDescent="0.3"/>
    <row r="6" spans="2:16" ht="16.5" thickBot="1" x14ac:dyDescent="0.3">
      <c r="C6" s="12" t="s">
        <v>229</v>
      </c>
      <c r="D6" s="35" t="s">
        <v>61</v>
      </c>
      <c r="F6" s="13" t="s">
        <v>225</v>
      </c>
      <c r="H6" s="52">
        <v>44418</v>
      </c>
    </row>
    <row r="7" spans="2:16" ht="6.75" customHeight="1" thickBot="1" x14ac:dyDescent="0.3">
      <c r="D7" s="26"/>
      <c r="H7" s="4"/>
    </row>
    <row r="8" spans="2:16" ht="16.5" thickBot="1" x14ac:dyDescent="0.3">
      <c r="C8" s="12" t="s">
        <v>0</v>
      </c>
      <c r="D8" s="25" t="e">
        <f ca="1">_xlfn.XLOOKUP(D6,Tables!B:B,Tables!C:C,"",0)</f>
        <v>#NAME?</v>
      </c>
      <c r="F8" s="13" t="s">
        <v>2</v>
      </c>
      <c r="H8" s="36">
        <v>2986063</v>
      </c>
    </row>
    <row r="9" spans="2:16" ht="16.5" thickBot="1" x14ac:dyDescent="0.3">
      <c r="F9" s="13" t="s">
        <v>1</v>
      </c>
      <c r="H9" s="36">
        <v>0</v>
      </c>
    </row>
    <row r="10" spans="2:16" ht="12" customHeight="1" thickBot="1" x14ac:dyDescent="0.3"/>
    <row r="11" spans="2:16" ht="25.15" customHeight="1" thickBot="1" x14ac:dyDescent="0.3">
      <c r="B11" s="5" t="s">
        <v>3</v>
      </c>
      <c r="C11" s="6"/>
      <c r="D11" s="6"/>
      <c r="E11" s="6"/>
      <c r="F11" s="6"/>
      <c r="G11" s="6"/>
      <c r="H11" s="6"/>
      <c r="I11" s="6"/>
      <c r="J11" s="6"/>
      <c r="K11" s="6"/>
      <c r="L11" s="6"/>
      <c r="M11" s="6"/>
      <c r="N11" s="6"/>
      <c r="O11" s="6"/>
      <c r="P11" s="6"/>
    </row>
    <row r="12" spans="2:16" ht="7.15" customHeight="1" x14ac:dyDescent="0.25">
      <c r="B12" s="8"/>
      <c r="C12" s="8"/>
      <c r="D12" s="8"/>
      <c r="E12" s="8"/>
      <c r="F12" s="8"/>
      <c r="G12" s="8"/>
      <c r="H12" s="8"/>
      <c r="I12" s="8"/>
      <c r="J12" s="8"/>
      <c r="K12" s="8"/>
      <c r="L12" s="8"/>
      <c r="M12" s="8"/>
      <c r="N12" s="8"/>
      <c r="O12" s="8"/>
      <c r="P12" s="8"/>
    </row>
    <row r="13" spans="2:16" ht="15" x14ac:dyDescent="0.25">
      <c r="H13" s="9" t="s">
        <v>200</v>
      </c>
      <c r="I13" s="10"/>
      <c r="L13" s="11" t="s">
        <v>6</v>
      </c>
      <c r="M13" s="10"/>
    </row>
    <row r="14" spans="2:16" s="7" customFormat="1" ht="43.75" customHeight="1" x14ac:dyDescent="0.25">
      <c r="B14" s="19" t="s">
        <v>222</v>
      </c>
      <c r="C14" s="20" t="s">
        <v>162</v>
      </c>
      <c r="D14" s="20" t="s">
        <v>223</v>
      </c>
      <c r="E14" s="20" t="s">
        <v>4</v>
      </c>
      <c r="F14" s="20" t="s">
        <v>190</v>
      </c>
      <c r="G14" s="20" t="s">
        <v>161</v>
      </c>
      <c r="H14" s="21" t="s">
        <v>221</v>
      </c>
      <c r="I14" s="21" t="s">
        <v>201</v>
      </c>
      <c r="J14" s="20" t="s">
        <v>236</v>
      </c>
      <c r="K14" s="20" t="s">
        <v>163</v>
      </c>
      <c r="L14" s="20" t="s">
        <v>226</v>
      </c>
      <c r="M14" s="20" t="s">
        <v>227</v>
      </c>
      <c r="N14" s="20" t="s">
        <v>228</v>
      </c>
      <c r="O14" s="20" t="s">
        <v>239</v>
      </c>
      <c r="P14" s="22" t="s">
        <v>224</v>
      </c>
    </row>
    <row r="15" spans="2:16" ht="72.5" x14ac:dyDescent="0.35">
      <c r="B15" s="27" t="s">
        <v>254</v>
      </c>
      <c r="C15" s="28">
        <v>142308</v>
      </c>
      <c r="D15" s="28" t="s">
        <v>255</v>
      </c>
      <c r="E15" s="28" t="s">
        <v>180</v>
      </c>
      <c r="F15" s="28" t="s">
        <v>185</v>
      </c>
      <c r="G15" s="28" t="s">
        <v>194</v>
      </c>
      <c r="H15" s="28">
        <v>70</v>
      </c>
      <c r="I15" s="28">
        <v>80</v>
      </c>
      <c r="J15" s="28" t="s">
        <v>203</v>
      </c>
      <c r="K15" s="28" t="s">
        <v>220</v>
      </c>
      <c r="L15" s="29">
        <v>2986063</v>
      </c>
      <c r="M15" s="29" t="s">
        <v>256</v>
      </c>
      <c r="N15" s="28" t="s">
        <v>257</v>
      </c>
      <c r="O15" s="28" t="s">
        <v>258</v>
      </c>
      <c r="P15" s="51">
        <v>45170</v>
      </c>
    </row>
    <row r="16" spans="2:16" x14ac:dyDescent="0.35">
      <c r="B16" s="27"/>
      <c r="C16" s="28"/>
      <c r="D16" s="28"/>
      <c r="E16" s="28"/>
      <c r="F16" s="28"/>
      <c r="G16" s="28"/>
      <c r="H16" s="28"/>
      <c r="I16" s="28"/>
      <c r="J16" s="28"/>
      <c r="K16" s="28"/>
      <c r="L16" s="29"/>
      <c r="M16" s="29"/>
      <c r="N16" s="28"/>
      <c r="O16" s="28"/>
      <c r="P16" s="30"/>
    </row>
    <row r="17" spans="2:16" ht="15" x14ac:dyDescent="0.25">
      <c r="B17" s="27"/>
      <c r="C17" s="28"/>
      <c r="D17" s="28"/>
      <c r="E17" s="28"/>
      <c r="F17" s="28"/>
      <c r="G17" s="28"/>
      <c r="H17" s="28"/>
      <c r="I17" s="28"/>
      <c r="J17" s="28"/>
      <c r="K17" s="28"/>
      <c r="L17" s="29"/>
      <c r="M17" s="29"/>
      <c r="N17" s="28"/>
      <c r="O17" s="28"/>
      <c r="P17" s="30"/>
    </row>
    <row r="18" spans="2:16" ht="15" x14ac:dyDescent="0.25">
      <c r="B18" s="27"/>
      <c r="C18" s="28"/>
      <c r="D18" s="28"/>
      <c r="E18" s="28"/>
      <c r="F18" s="28"/>
      <c r="G18" s="28"/>
      <c r="H18" s="28"/>
      <c r="I18" s="28"/>
      <c r="J18" s="28"/>
      <c r="K18" s="28"/>
      <c r="L18" s="29"/>
      <c r="M18" s="29"/>
      <c r="N18" s="28"/>
      <c r="O18" s="28"/>
      <c r="P18" s="30"/>
    </row>
    <row r="19" spans="2:16" ht="15" x14ac:dyDescent="0.25">
      <c r="B19" s="27"/>
      <c r="C19" s="28"/>
      <c r="D19" s="28"/>
      <c r="E19" s="28"/>
      <c r="F19" s="28"/>
      <c r="G19" s="28"/>
      <c r="H19" s="28"/>
      <c r="I19" s="28"/>
      <c r="J19" s="28"/>
      <c r="K19" s="28"/>
      <c r="L19" s="29"/>
      <c r="M19" s="29"/>
      <c r="N19" s="28"/>
      <c r="O19" s="28"/>
      <c r="P19" s="30"/>
    </row>
    <row r="20" spans="2:16" ht="15" x14ac:dyDescent="0.25">
      <c r="B20" s="27"/>
      <c r="C20" s="28"/>
      <c r="D20" s="28"/>
      <c r="E20" s="28"/>
      <c r="F20" s="28"/>
      <c r="G20" s="28"/>
      <c r="H20" s="28"/>
      <c r="I20" s="28"/>
      <c r="J20" s="28"/>
      <c r="K20" s="28"/>
      <c r="L20" s="29"/>
      <c r="M20" s="29"/>
      <c r="N20" s="28"/>
      <c r="O20" s="28"/>
      <c r="P20" s="30"/>
    </row>
    <row r="21" spans="2:16" ht="15" x14ac:dyDescent="0.25">
      <c r="B21" s="27"/>
      <c r="C21" s="28"/>
      <c r="D21" s="28"/>
      <c r="E21" s="28"/>
      <c r="F21" s="28"/>
      <c r="G21" s="28"/>
      <c r="H21" s="28"/>
      <c r="I21" s="28"/>
      <c r="J21" s="28"/>
      <c r="K21" s="28"/>
      <c r="L21" s="29"/>
      <c r="M21" s="29"/>
      <c r="N21" s="28"/>
      <c r="O21" s="28"/>
      <c r="P21" s="30"/>
    </row>
    <row r="22" spans="2:16" ht="15" x14ac:dyDescent="0.25">
      <c r="B22" s="27"/>
      <c r="C22" s="28"/>
      <c r="D22" s="28"/>
      <c r="E22" s="28"/>
      <c r="F22" s="28"/>
      <c r="G22" s="28"/>
      <c r="H22" s="28"/>
      <c r="I22" s="28"/>
      <c r="J22" s="28"/>
      <c r="K22" s="28"/>
      <c r="L22" s="29"/>
      <c r="M22" s="29"/>
      <c r="N22" s="28"/>
      <c r="O22" s="28"/>
      <c r="P22" s="30"/>
    </row>
    <row r="23" spans="2:16" ht="15" x14ac:dyDescent="0.25">
      <c r="B23" s="27"/>
      <c r="C23" s="28"/>
      <c r="D23" s="28"/>
      <c r="E23" s="28"/>
      <c r="F23" s="28"/>
      <c r="G23" s="28"/>
      <c r="H23" s="28"/>
      <c r="I23" s="28"/>
      <c r="J23" s="28"/>
      <c r="K23" s="28"/>
      <c r="L23" s="29"/>
      <c r="M23" s="29"/>
      <c r="N23" s="28"/>
      <c r="O23" s="28"/>
      <c r="P23" s="30"/>
    </row>
    <row r="24" spans="2:16" ht="15" x14ac:dyDescent="0.25">
      <c r="B24" s="27"/>
      <c r="C24" s="28"/>
      <c r="D24" s="28"/>
      <c r="E24" s="28"/>
      <c r="F24" s="28"/>
      <c r="G24" s="28"/>
      <c r="H24" s="28"/>
      <c r="I24" s="28"/>
      <c r="J24" s="28"/>
      <c r="K24" s="28"/>
      <c r="L24" s="29"/>
      <c r="M24" s="29"/>
      <c r="N24" s="28"/>
      <c r="O24" s="28"/>
      <c r="P24" s="30"/>
    </row>
    <row r="25" spans="2:16" ht="15" x14ac:dyDescent="0.25">
      <c r="B25" s="27"/>
      <c r="C25" s="28"/>
      <c r="D25" s="28"/>
      <c r="E25" s="28"/>
      <c r="F25" s="28"/>
      <c r="G25" s="28"/>
      <c r="H25" s="28"/>
      <c r="I25" s="28"/>
      <c r="J25" s="28"/>
      <c r="K25" s="28"/>
      <c r="L25" s="29"/>
      <c r="M25" s="29"/>
      <c r="N25" s="28"/>
      <c r="O25" s="28"/>
      <c r="P25" s="30"/>
    </row>
    <row r="26" spans="2:16" ht="15" x14ac:dyDescent="0.25">
      <c r="B26" s="27"/>
      <c r="C26" s="28"/>
      <c r="D26" s="28"/>
      <c r="E26" s="28"/>
      <c r="F26" s="28"/>
      <c r="G26" s="28"/>
      <c r="H26" s="28"/>
      <c r="I26" s="28"/>
      <c r="J26" s="28"/>
      <c r="K26" s="28"/>
      <c r="L26" s="29"/>
      <c r="M26" s="29"/>
      <c r="N26" s="28"/>
      <c r="O26" s="28"/>
      <c r="P26" s="30"/>
    </row>
    <row r="27" spans="2:16" ht="15" x14ac:dyDescent="0.25">
      <c r="B27" s="27"/>
      <c r="C27" s="28"/>
      <c r="D27" s="28"/>
      <c r="E27" s="28"/>
      <c r="F27" s="28"/>
      <c r="G27" s="28"/>
      <c r="H27" s="28"/>
      <c r="I27" s="28"/>
      <c r="J27" s="28"/>
      <c r="K27" s="28"/>
      <c r="L27" s="29"/>
      <c r="M27" s="29"/>
      <c r="N27" s="28"/>
      <c r="O27" s="28"/>
      <c r="P27" s="30"/>
    </row>
    <row r="28" spans="2:16" ht="15" x14ac:dyDescent="0.25">
      <c r="B28" s="27"/>
      <c r="C28" s="28"/>
      <c r="D28" s="28"/>
      <c r="E28" s="28"/>
      <c r="F28" s="28"/>
      <c r="G28" s="28"/>
      <c r="H28" s="28"/>
      <c r="I28" s="28"/>
      <c r="J28" s="28"/>
      <c r="K28" s="28"/>
      <c r="L28" s="29"/>
      <c r="M28" s="29"/>
      <c r="N28" s="28"/>
      <c r="O28" s="28"/>
      <c r="P28" s="30"/>
    </row>
    <row r="29" spans="2:16" x14ac:dyDescent="0.35">
      <c r="B29" s="27"/>
      <c r="C29" s="28"/>
      <c r="D29" s="28"/>
      <c r="E29" s="28"/>
      <c r="F29" s="28"/>
      <c r="G29" s="28"/>
      <c r="H29" s="28"/>
      <c r="I29" s="28"/>
      <c r="J29" s="28"/>
      <c r="K29" s="28"/>
      <c r="L29" s="29"/>
      <c r="M29" s="29"/>
      <c r="N29" s="28"/>
      <c r="O29" s="28"/>
      <c r="P29" s="30"/>
    </row>
    <row r="30" spans="2:16" x14ac:dyDescent="0.35">
      <c r="B30" s="27"/>
      <c r="C30" s="28"/>
      <c r="D30" s="28"/>
      <c r="E30" s="28"/>
      <c r="F30" s="28"/>
      <c r="G30" s="28"/>
      <c r="H30" s="28"/>
      <c r="I30" s="28"/>
      <c r="J30" s="28"/>
      <c r="K30" s="28"/>
      <c r="L30" s="29"/>
      <c r="M30" s="29"/>
      <c r="N30" s="28"/>
      <c r="O30" s="28"/>
      <c r="P30" s="30"/>
    </row>
    <row r="31" spans="2:16" x14ac:dyDescent="0.35">
      <c r="B31" s="27"/>
      <c r="C31" s="28"/>
      <c r="D31" s="28"/>
      <c r="E31" s="28"/>
      <c r="F31" s="28"/>
      <c r="G31" s="28"/>
      <c r="H31" s="28"/>
      <c r="I31" s="28"/>
      <c r="J31" s="28"/>
      <c r="K31" s="28"/>
      <c r="L31" s="29"/>
      <c r="M31" s="29"/>
      <c r="N31" s="28"/>
      <c r="O31" s="28"/>
      <c r="P31" s="30"/>
    </row>
    <row r="32" spans="2:16" x14ac:dyDescent="0.35">
      <c r="B32" s="27"/>
      <c r="C32" s="28"/>
      <c r="D32" s="28"/>
      <c r="E32" s="28"/>
      <c r="F32" s="28"/>
      <c r="G32" s="28"/>
      <c r="H32" s="28"/>
      <c r="I32" s="28"/>
      <c r="J32" s="28"/>
      <c r="K32" s="28"/>
      <c r="L32" s="29"/>
      <c r="M32" s="29"/>
      <c r="N32" s="28"/>
      <c r="O32" s="28"/>
      <c r="P32" s="30"/>
    </row>
    <row r="33" spans="2:16" x14ac:dyDescent="0.35">
      <c r="B33" s="27"/>
      <c r="C33" s="28"/>
      <c r="D33" s="28"/>
      <c r="E33" s="28"/>
      <c r="F33" s="28"/>
      <c r="G33" s="28"/>
      <c r="H33" s="28"/>
      <c r="I33" s="28"/>
      <c r="J33" s="28"/>
      <c r="K33" s="28"/>
      <c r="L33" s="29"/>
      <c r="M33" s="29"/>
      <c r="N33" s="28"/>
      <c r="O33" s="28"/>
      <c r="P33" s="30"/>
    </row>
    <row r="34" spans="2:16" x14ac:dyDescent="0.35">
      <c r="B34" s="27"/>
      <c r="C34" s="28"/>
      <c r="D34" s="28"/>
      <c r="E34" s="28"/>
      <c r="F34" s="28"/>
      <c r="G34" s="28"/>
      <c r="H34" s="28"/>
      <c r="I34" s="28"/>
      <c r="J34" s="28"/>
      <c r="K34" s="28"/>
      <c r="L34" s="29"/>
      <c r="M34" s="29"/>
      <c r="N34" s="28"/>
      <c r="O34" s="28"/>
      <c r="P34" s="30"/>
    </row>
    <row r="35" spans="2:16" x14ac:dyDescent="0.35">
      <c r="B35" s="27"/>
      <c r="C35" s="28"/>
      <c r="D35" s="28"/>
      <c r="E35" s="28"/>
      <c r="F35" s="28"/>
      <c r="G35" s="28"/>
      <c r="H35" s="28"/>
      <c r="I35" s="28"/>
      <c r="J35" s="28"/>
      <c r="K35" s="28"/>
      <c r="L35" s="29"/>
      <c r="M35" s="29"/>
      <c r="N35" s="28"/>
      <c r="O35" s="28"/>
      <c r="P35" s="30"/>
    </row>
    <row r="36" spans="2:16" x14ac:dyDescent="0.35">
      <c r="B36" s="31"/>
      <c r="C36" s="32"/>
      <c r="D36" s="32"/>
      <c r="E36" s="32"/>
      <c r="F36" s="32"/>
      <c r="G36" s="32"/>
      <c r="H36" s="32"/>
      <c r="I36" s="32"/>
      <c r="J36" s="32"/>
      <c r="K36" s="32"/>
      <c r="L36" s="33"/>
      <c r="M36" s="33"/>
      <c r="N36" s="32"/>
      <c r="O36" s="32"/>
      <c r="P36" s="34"/>
    </row>
    <row r="41" spans="2:16" x14ac:dyDescent="0.35">
      <c r="B41" s="3" t="s">
        <v>242</v>
      </c>
    </row>
  </sheetData>
  <sheetProtection algorithmName="SHA-512" hashValue="8eRYJeieFnAHPW7i8tUaji9vPAt2elj8oDx+KZUZ0U4NFDhW588EFOjz6aVzv/zEHlitC+iGngaTo2Z35ngi+A==" saltValue="eV3HjVGv00gBlrOBMnkcqw==" spinCount="100000" sheet="1" insertRows="0"/>
  <dataValidations count="1">
    <dataValidation type="whole" operator="greaterThan" allowBlank="1" showInputMessage="1" showErrorMessage="1" sqref="H15:I36">
      <formula1>-1</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Tables!$E$2:$E$21</xm:f>
          </x14:formula1>
          <xm:sqref>E15:E36</xm:sqref>
        </x14:dataValidation>
        <x14:dataValidation type="list" allowBlank="1" showInputMessage="1" showErrorMessage="1">
          <x14:formula1>
            <xm:f>Tables!$F$3:$F$8</xm:f>
          </x14:formula1>
          <xm:sqref>F15:F36</xm:sqref>
        </x14:dataValidation>
        <x14:dataValidation type="list" allowBlank="1" showInputMessage="1" showErrorMessage="1">
          <x14:formula1>
            <xm:f>Tables!$G$3:$G$10</xm:f>
          </x14:formula1>
          <xm:sqref>G15:G36</xm:sqref>
        </x14:dataValidation>
        <x14:dataValidation type="list" allowBlank="1" showInputMessage="1" showErrorMessage="1">
          <x14:formula1>
            <xm:f>Tables!$E$26:$E$31</xm:f>
          </x14:formula1>
          <xm:sqref>J15:J36</xm:sqref>
        </x14:dataValidation>
        <x14:dataValidation type="list" allowBlank="1" showInputMessage="1" showErrorMessage="1">
          <x14:formula1>
            <xm:f>Tables!$F$14:$F$25</xm:f>
          </x14:formula1>
          <xm:sqref>K15:K36</xm:sqref>
        </x14:dataValidation>
        <x14:dataValidation type="list" allowBlank="1" showInputMessage="1" showErrorMessage="1">
          <x14:formula1>
            <xm:f>Tables!$B$2:$B$153</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3"/>
  <sheetViews>
    <sheetView workbookViewId="0">
      <selection activeCell="C18" sqref="C18"/>
    </sheetView>
  </sheetViews>
  <sheetFormatPr defaultRowHeight="14.5" x14ac:dyDescent="0.35"/>
  <cols>
    <col min="1" max="1" width="9" customWidth="1"/>
    <col min="2" max="2" width="32.81640625" customWidth="1"/>
    <col min="3" max="3" width="17.1796875" customWidth="1"/>
    <col min="4" max="4" width="10" customWidth="1"/>
    <col min="5" max="5" width="63.54296875" customWidth="1"/>
    <col min="6" max="6" width="26.453125" customWidth="1"/>
    <col min="7" max="7" width="29.54296875" customWidth="1"/>
  </cols>
  <sheetData>
    <row r="2" spans="1:7" ht="15" x14ac:dyDescent="0.25">
      <c r="A2" s="14"/>
      <c r="B2" s="15" t="s">
        <v>157</v>
      </c>
      <c r="C2" s="16"/>
      <c r="E2" s="1" t="s">
        <v>160</v>
      </c>
      <c r="F2" s="1" t="s">
        <v>183</v>
      </c>
      <c r="G2" s="1" t="s">
        <v>199</v>
      </c>
    </row>
    <row r="3" spans="1:7" ht="15" x14ac:dyDescent="0.25">
      <c r="A3" s="14">
        <v>301</v>
      </c>
      <c r="B3" s="17" t="s">
        <v>105</v>
      </c>
      <c r="C3" s="18">
        <v>2159812.71</v>
      </c>
      <c r="E3" t="s">
        <v>178</v>
      </c>
      <c r="F3" t="s">
        <v>184</v>
      </c>
      <c r="G3" t="s">
        <v>191</v>
      </c>
    </row>
    <row r="4" spans="1:7" ht="15" x14ac:dyDescent="0.25">
      <c r="A4" s="14">
        <v>302</v>
      </c>
      <c r="B4" s="17" t="s">
        <v>106</v>
      </c>
      <c r="C4" s="18">
        <v>2928936.6</v>
      </c>
      <c r="E4" t="s">
        <v>180</v>
      </c>
      <c r="F4" t="s">
        <v>185</v>
      </c>
      <c r="G4" t="s">
        <v>192</v>
      </c>
    </row>
    <row r="5" spans="1:7" ht="15" x14ac:dyDescent="0.25">
      <c r="A5" s="14">
        <v>370</v>
      </c>
      <c r="B5" s="17" t="s">
        <v>42</v>
      </c>
      <c r="C5" s="18">
        <v>1460729.06</v>
      </c>
      <c r="E5" t="s">
        <v>179</v>
      </c>
      <c r="F5" t="s">
        <v>186</v>
      </c>
      <c r="G5" t="s">
        <v>193</v>
      </c>
    </row>
    <row r="6" spans="1:7" ht="15" x14ac:dyDescent="0.25">
      <c r="A6" s="14">
        <v>800</v>
      </c>
      <c r="B6" s="17" t="s">
        <v>143</v>
      </c>
      <c r="C6" s="18">
        <v>726954.52</v>
      </c>
      <c r="E6" t="s">
        <v>181</v>
      </c>
      <c r="F6" t="s">
        <v>187</v>
      </c>
      <c r="G6" t="s">
        <v>194</v>
      </c>
    </row>
    <row r="7" spans="1:7" ht="15" x14ac:dyDescent="0.25">
      <c r="A7" s="14">
        <v>822</v>
      </c>
      <c r="B7" s="17" t="s">
        <v>80</v>
      </c>
      <c r="C7" s="18">
        <v>517417.54</v>
      </c>
      <c r="E7" t="s">
        <v>177</v>
      </c>
      <c r="F7" t="s">
        <v>188</v>
      </c>
      <c r="G7" t="s">
        <v>195</v>
      </c>
    </row>
    <row r="8" spans="1:7" ht="15" x14ac:dyDescent="0.25">
      <c r="A8" s="14">
        <v>303</v>
      </c>
      <c r="B8" s="17" t="s">
        <v>107</v>
      </c>
      <c r="C8" s="18">
        <v>956587.48</v>
      </c>
      <c r="E8" t="s">
        <v>164</v>
      </c>
      <c r="F8" t="s">
        <v>189</v>
      </c>
      <c r="G8" t="s">
        <v>196</v>
      </c>
    </row>
    <row r="9" spans="1:7" ht="15" x14ac:dyDescent="0.25">
      <c r="A9" s="14">
        <v>330</v>
      </c>
      <c r="B9" s="17" t="s">
        <v>66</v>
      </c>
      <c r="C9" s="18">
        <v>6500323.7800000003</v>
      </c>
      <c r="E9" t="s">
        <v>168</v>
      </c>
      <c r="G9" t="s">
        <v>197</v>
      </c>
    </row>
    <row r="10" spans="1:7" ht="15" x14ac:dyDescent="0.25">
      <c r="A10" s="14">
        <v>889</v>
      </c>
      <c r="B10" s="17" t="s">
        <v>19</v>
      </c>
      <c r="C10" s="18">
        <v>500000</v>
      </c>
      <c r="E10" t="s">
        <v>167</v>
      </c>
      <c r="G10" t="s">
        <v>198</v>
      </c>
    </row>
    <row r="11" spans="1:7" ht="15" x14ac:dyDescent="0.25">
      <c r="A11" s="14">
        <v>890</v>
      </c>
      <c r="B11" s="17" t="s">
        <v>20</v>
      </c>
      <c r="C11" s="18">
        <v>500000</v>
      </c>
      <c r="E11" t="s">
        <v>182</v>
      </c>
    </row>
    <row r="12" spans="1:7" ht="15" x14ac:dyDescent="0.25">
      <c r="A12" s="14">
        <v>350</v>
      </c>
      <c r="B12" s="17" t="s">
        <v>21</v>
      </c>
      <c r="C12" s="18">
        <v>1327440.51</v>
      </c>
      <c r="E12" t="s">
        <v>165</v>
      </c>
    </row>
    <row r="13" spans="1:7" ht="15" x14ac:dyDescent="0.25">
      <c r="A13" s="14">
        <v>839</v>
      </c>
      <c r="B13" s="17" t="s">
        <v>158</v>
      </c>
      <c r="C13" s="18">
        <v>2365961.5099999998</v>
      </c>
      <c r="E13" t="s">
        <v>166</v>
      </c>
      <c r="F13" s="1" t="s">
        <v>208</v>
      </c>
    </row>
    <row r="14" spans="1:7" ht="15" x14ac:dyDescent="0.25">
      <c r="A14" s="14">
        <v>867</v>
      </c>
      <c r="B14" s="17" t="s">
        <v>124</v>
      </c>
      <c r="C14" s="18">
        <v>500000</v>
      </c>
      <c r="E14" t="s">
        <v>175</v>
      </c>
      <c r="F14" t="s">
        <v>209</v>
      </c>
    </row>
    <row r="15" spans="1:7" ht="15" x14ac:dyDescent="0.25">
      <c r="A15" s="14">
        <v>380</v>
      </c>
      <c r="B15" s="17" t="s">
        <v>43</v>
      </c>
      <c r="C15" s="18">
        <v>2144168.48</v>
      </c>
      <c r="E15" t="s">
        <v>174</v>
      </c>
      <c r="F15" t="s">
        <v>210</v>
      </c>
    </row>
    <row r="16" spans="1:7" ht="15" x14ac:dyDescent="0.25">
      <c r="A16" s="14">
        <v>304</v>
      </c>
      <c r="B16" s="17" t="s">
        <v>108</v>
      </c>
      <c r="C16" s="18">
        <v>1923257.38</v>
      </c>
      <c r="E16" t="s">
        <v>176</v>
      </c>
      <c r="F16" t="s">
        <v>211</v>
      </c>
    </row>
    <row r="17" spans="1:6" ht="15" x14ac:dyDescent="0.25">
      <c r="A17" s="14">
        <v>846</v>
      </c>
      <c r="B17" s="17" t="s">
        <v>125</v>
      </c>
      <c r="C17" s="18">
        <v>1029704.8</v>
      </c>
      <c r="E17" t="s">
        <v>171</v>
      </c>
      <c r="F17" t="s">
        <v>212</v>
      </c>
    </row>
    <row r="18" spans="1:6" ht="15" x14ac:dyDescent="0.25">
      <c r="A18" s="14">
        <v>801</v>
      </c>
      <c r="B18" s="17" t="s">
        <v>144</v>
      </c>
      <c r="C18" s="18">
        <v>1840832.33</v>
      </c>
      <c r="E18" t="s">
        <v>172</v>
      </c>
      <c r="F18" t="s">
        <v>213</v>
      </c>
    </row>
    <row r="19" spans="1:6" ht="15" x14ac:dyDescent="0.25">
      <c r="A19" s="14">
        <v>305</v>
      </c>
      <c r="B19" s="17" t="s">
        <v>109</v>
      </c>
      <c r="C19" s="18">
        <v>2450780.2799999998</v>
      </c>
      <c r="E19" t="s">
        <v>173</v>
      </c>
      <c r="F19" t="s">
        <v>214</v>
      </c>
    </row>
    <row r="20" spans="1:6" ht="15" x14ac:dyDescent="0.25">
      <c r="A20" s="14">
        <v>825</v>
      </c>
      <c r="B20" s="17" t="s">
        <v>126</v>
      </c>
      <c r="C20" s="18">
        <v>3555125.39</v>
      </c>
      <c r="E20" t="s">
        <v>169</v>
      </c>
      <c r="F20" t="s">
        <v>215</v>
      </c>
    </row>
    <row r="21" spans="1:6" ht="15" x14ac:dyDescent="0.25">
      <c r="A21" s="14">
        <v>351</v>
      </c>
      <c r="B21" s="17" t="s">
        <v>22</v>
      </c>
      <c r="C21" s="18">
        <v>590432.66</v>
      </c>
      <c r="E21" t="s">
        <v>170</v>
      </c>
      <c r="F21" t="s">
        <v>216</v>
      </c>
    </row>
    <row r="22" spans="1:6" ht="15" x14ac:dyDescent="0.25">
      <c r="A22" s="14">
        <v>381</v>
      </c>
      <c r="B22" s="17" t="s">
        <v>44</v>
      </c>
      <c r="C22" s="18">
        <v>551745.88</v>
      </c>
      <c r="F22" t="s">
        <v>217</v>
      </c>
    </row>
    <row r="23" spans="1:6" ht="15" x14ac:dyDescent="0.25">
      <c r="A23" s="14">
        <v>873</v>
      </c>
      <c r="B23" s="17" t="s">
        <v>82</v>
      </c>
      <c r="C23" s="18">
        <v>2709339.06</v>
      </c>
      <c r="F23" t="s">
        <v>218</v>
      </c>
    </row>
    <row r="24" spans="1:6" ht="15" x14ac:dyDescent="0.25">
      <c r="A24" s="14">
        <v>202</v>
      </c>
      <c r="B24" s="17" t="s">
        <v>92</v>
      </c>
      <c r="C24" s="18">
        <v>2659040.41</v>
      </c>
      <c r="F24" t="s">
        <v>219</v>
      </c>
    </row>
    <row r="25" spans="1:6" ht="15" x14ac:dyDescent="0.25">
      <c r="A25" s="14">
        <v>823</v>
      </c>
      <c r="B25" s="17" t="s">
        <v>81</v>
      </c>
      <c r="C25" s="18">
        <v>1940603.89</v>
      </c>
      <c r="E25" s="1" t="s">
        <v>5</v>
      </c>
      <c r="F25" t="s">
        <v>220</v>
      </c>
    </row>
    <row r="26" spans="1:6" ht="15" x14ac:dyDescent="0.25">
      <c r="A26" s="14">
        <v>895</v>
      </c>
      <c r="B26" s="17" t="s">
        <v>23</v>
      </c>
      <c r="C26" s="18">
        <v>1263815.33</v>
      </c>
      <c r="E26" t="s">
        <v>202</v>
      </c>
    </row>
    <row r="27" spans="1:6" x14ac:dyDescent="0.35">
      <c r="A27" s="14">
        <v>896</v>
      </c>
      <c r="B27" s="17" t="s">
        <v>24</v>
      </c>
      <c r="C27" s="18">
        <v>1079140.93</v>
      </c>
      <c r="E27" t="s">
        <v>203</v>
      </c>
    </row>
    <row r="28" spans="1:6" x14ac:dyDescent="0.35">
      <c r="A28" s="14">
        <v>201</v>
      </c>
      <c r="B28" s="17" t="s">
        <v>91</v>
      </c>
      <c r="C28" s="18">
        <v>0</v>
      </c>
      <c r="E28" t="s">
        <v>204</v>
      </c>
    </row>
    <row r="29" spans="1:6" x14ac:dyDescent="0.35">
      <c r="A29" s="14">
        <v>908</v>
      </c>
      <c r="B29" s="17" t="s">
        <v>145</v>
      </c>
      <c r="C29" s="18">
        <v>2442128.5699999998</v>
      </c>
      <c r="E29" t="s">
        <v>205</v>
      </c>
    </row>
    <row r="30" spans="1:6" x14ac:dyDescent="0.35">
      <c r="A30" s="14">
        <v>331</v>
      </c>
      <c r="B30" s="17" t="s">
        <v>67</v>
      </c>
      <c r="C30" s="18">
        <v>2426212.34</v>
      </c>
      <c r="E30" t="s">
        <v>206</v>
      </c>
    </row>
    <row r="31" spans="1:6" x14ac:dyDescent="0.35">
      <c r="A31" s="14">
        <v>306</v>
      </c>
      <c r="B31" s="17" t="s">
        <v>110</v>
      </c>
      <c r="C31" s="18">
        <v>1583319.34</v>
      </c>
      <c r="E31" t="s">
        <v>207</v>
      </c>
    </row>
    <row r="32" spans="1:6" x14ac:dyDescent="0.35">
      <c r="A32" s="14">
        <v>909</v>
      </c>
      <c r="B32" s="17" t="s">
        <v>25</v>
      </c>
      <c r="C32" s="18">
        <v>753286.89</v>
      </c>
    </row>
    <row r="33" spans="1:3" x14ac:dyDescent="0.35">
      <c r="A33" s="14">
        <v>841</v>
      </c>
      <c r="B33" s="17" t="s">
        <v>7</v>
      </c>
      <c r="C33" s="18">
        <v>500000</v>
      </c>
    </row>
    <row r="34" spans="1:3" x14ac:dyDescent="0.35">
      <c r="A34" s="14">
        <v>831</v>
      </c>
      <c r="B34" s="17" t="s">
        <v>57</v>
      </c>
      <c r="C34" s="18">
        <v>1565260.46</v>
      </c>
    </row>
    <row r="35" spans="1:3" x14ac:dyDescent="0.35">
      <c r="A35" s="14">
        <v>830</v>
      </c>
      <c r="B35" s="17" t="s">
        <v>58</v>
      </c>
      <c r="C35" s="18">
        <v>2489980</v>
      </c>
    </row>
    <row r="36" spans="1:3" x14ac:dyDescent="0.35">
      <c r="A36" s="14">
        <v>878</v>
      </c>
      <c r="B36" s="17" t="s">
        <v>146</v>
      </c>
      <c r="C36" s="18">
        <v>2145040.6800000002</v>
      </c>
    </row>
    <row r="37" spans="1:3" x14ac:dyDescent="0.35">
      <c r="A37" s="14">
        <v>371</v>
      </c>
      <c r="B37" s="17" t="s">
        <v>45</v>
      </c>
      <c r="C37" s="18">
        <v>1064926.6599999999</v>
      </c>
    </row>
    <row r="38" spans="1:3" x14ac:dyDescent="0.35">
      <c r="A38" s="14">
        <v>838</v>
      </c>
      <c r="B38" s="17" t="s">
        <v>147</v>
      </c>
      <c r="C38" s="18">
        <v>500000</v>
      </c>
    </row>
    <row r="39" spans="1:3" x14ac:dyDescent="0.35">
      <c r="A39" s="14">
        <v>332</v>
      </c>
      <c r="B39" s="17" t="s">
        <v>68</v>
      </c>
      <c r="C39" s="18">
        <v>1416043.37</v>
      </c>
    </row>
    <row r="40" spans="1:3" x14ac:dyDescent="0.35">
      <c r="A40" s="14">
        <v>840</v>
      </c>
      <c r="B40" s="17" t="s">
        <v>8</v>
      </c>
      <c r="C40" s="18">
        <v>2354865.2200000002</v>
      </c>
    </row>
    <row r="41" spans="1:3" x14ac:dyDescent="0.35">
      <c r="A41" s="14">
        <v>307</v>
      </c>
      <c r="B41" s="17" t="s">
        <v>111</v>
      </c>
      <c r="C41" s="18">
        <v>2298819.98</v>
      </c>
    </row>
    <row r="42" spans="1:3" x14ac:dyDescent="0.35">
      <c r="A42" s="14">
        <v>811</v>
      </c>
      <c r="B42" s="17" t="s">
        <v>46</v>
      </c>
      <c r="C42" s="18">
        <v>746801.38</v>
      </c>
    </row>
    <row r="43" spans="1:3" x14ac:dyDescent="0.35">
      <c r="A43" s="14">
        <v>845</v>
      </c>
      <c r="B43" s="17" t="s">
        <v>127</v>
      </c>
      <c r="C43" s="18">
        <v>1273987.46</v>
      </c>
    </row>
    <row r="44" spans="1:3" x14ac:dyDescent="0.35">
      <c r="A44" s="14">
        <v>308</v>
      </c>
      <c r="B44" s="17" t="s">
        <v>112</v>
      </c>
      <c r="C44" s="18">
        <v>1317955.79</v>
      </c>
    </row>
    <row r="45" spans="1:3" x14ac:dyDescent="0.35">
      <c r="A45" s="14">
        <v>881</v>
      </c>
      <c r="B45" s="17" t="s">
        <v>83</v>
      </c>
      <c r="C45" s="18">
        <v>5238295.05</v>
      </c>
    </row>
    <row r="46" spans="1:3" x14ac:dyDescent="0.35">
      <c r="A46" s="14">
        <v>390</v>
      </c>
      <c r="B46" s="17" t="s">
        <v>9</v>
      </c>
      <c r="C46" s="18">
        <v>1343333.38</v>
      </c>
    </row>
    <row r="47" spans="1:3" x14ac:dyDescent="0.35">
      <c r="A47" s="14">
        <v>916</v>
      </c>
      <c r="B47" s="17" t="s">
        <v>148</v>
      </c>
      <c r="C47" s="18">
        <v>1988464.83</v>
      </c>
    </row>
    <row r="48" spans="1:3" x14ac:dyDescent="0.35">
      <c r="A48" s="14">
        <v>203</v>
      </c>
      <c r="B48" s="17" t="s">
        <v>113</v>
      </c>
      <c r="C48" s="18">
        <v>2784606.77</v>
      </c>
    </row>
    <row r="49" spans="1:3" x14ac:dyDescent="0.35">
      <c r="A49" s="14">
        <v>204</v>
      </c>
      <c r="B49" s="17" t="s">
        <v>93</v>
      </c>
      <c r="C49" s="18">
        <v>2724671.29</v>
      </c>
    </row>
    <row r="50" spans="1:3" x14ac:dyDescent="0.35">
      <c r="A50" s="14">
        <v>876</v>
      </c>
      <c r="B50" s="17" t="s">
        <v>26</v>
      </c>
      <c r="C50" s="18">
        <v>500000</v>
      </c>
    </row>
    <row r="51" spans="1:3" x14ac:dyDescent="0.35">
      <c r="A51" s="14">
        <v>205</v>
      </c>
      <c r="B51" s="17" t="s">
        <v>94</v>
      </c>
      <c r="C51" s="18">
        <v>1109015.5900000001</v>
      </c>
    </row>
    <row r="52" spans="1:3" x14ac:dyDescent="0.35">
      <c r="A52" s="14">
        <v>850</v>
      </c>
      <c r="B52" s="17" t="s">
        <v>128</v>
      </c>
      <c r="C52" s="18">
        <v>6789279.3499999996</v>
      </c>
    </row>
    <row r="53" spans="1:3" x14ac:dyDescent="0.35">
      <c r="A53" s="14">
        <v>309</v>
      </c>
      <c r="B53" s="17" t="s">
        <v>95</v>
      </c>
      <c r="C53" s="18">
        <v>1023937.98</v>
      </c>
    </row>
    <row r="54" spans="1:3" x14ac:dyDescent="0.35">
      <c r="A54" s="14">
        <v>310</v>
      </c>
      <c r="B54" s="17" t="s">
        <v>114</v>
      </c>
      <c r="C54" s="18">
        <v>821789.71</v>
      </c>
    </row>
    <row r="55" spans="1:3" x14ac:dyDescent="0.35">
      <c r="A55" s="14">
        <v>805</v>
      </c>
      <c r="B55" s="17" t="s">
        <v>10</v>
      </c>
      <c r="C55" s="18">
        <v>500000</v>
      </c>
    </row>
    <row r="56" spans="1:3" x14ac:dyDescent="0.35">
      <c r="A56" s="14">
        <v>311</v>
      </c>
      <c r="B56" s="17" t="s">
        <v>115</v>
      </c>
      <c r="C56" s="18">
        <v>2206149.31</v>
      </c>
    </row>
    <row r="57" spans="1:3" x14ac:dyDescent="0.35">
      <c r="A57" s="14">
        <v>884</v>
      </c>
      <c r="B57" s="17" t="s">
        <v>69</v>
      </c>
      <c r="C57" s="18">
        <v>648121.72</v>
      </c>
    </row>
    <row r="58" spans="1:3" x14ac:dyDescent="0.35">
      <c r="A58" s="14">
        <v>919</v>
      </c>
      <c r="B58" s="17" t="s">
        <v>84</v>
      </c>
      <c r="C58" s="18">
        <v>4761202.95</v>
      </c>
    </row>
    <row r="59" spans="1:3" x14ac:dyDescent="0.35">
      <c r="A59" s="14">
        <v>312</v>
      </c>
      <c r="B59" s="17" t="s">
        <v>116</v>
      </c>
      <c r="C59" s="18">
        <v>2872215.63</v>
      </c>
    </row>
    <row r="60" spans="1:3" x14ac:dyDescent="0.35">
      <c r="A60" s="14">
        <v>313</v>
      </c>
      <c r="B60" s="17" t="s">
        <v>117</v>
      </c>
      <c r="C60" s="18">
        <v>2419088.63</v>
      </c>
    </row>
    <row r="61" spans="1:3" x14ac:dyDescent="0.35">
      <c r="A61" s="14">
        <v>921</v>
      </c>
      <c r="B61" s="17" t="s">
        <v>129</v>
      </c>
      <c r="C61" s="18">
        <v>500000</v>
      </c>
    </row>
    <row r="62" spans="1:3" x14ac:dyDescent="0.35">
      <c r="A62" s="14">
        <v>420</v>
      </c>
      <c r="B62" s="17" t="s">
        <v>149</v>
      </c>
      <c r="C62" s="18">
        <v>500000</v>
      </c>
    </row>
    <row r="63" spans="1:3" x14ac:dyDescent="0.35">
      <c r="A63" s="14">
        <v>206</v>
      </c>
      <c r="B63" s="17" t="s">
        <v>96</v>
      </c>
      <c r="C63" s="18">
        <v>1834418.8</v>
      </c>
    </row>
    <row r="64" spans="1:3" x14ac:dyDescent="0.35">
      <c r="A64" s="14">
        <v>207</v>
      </c>
      <c r="B64" s="17" t="s">
        <v>97</v>
      </c>
      <c r="C64" s="18">
        <v>2383501.2999999998</v>
      </c>
    </row>
    <row r="65" spans="1:3" x14ac:dyDescent="0.35">
      <c r="A65" s="14">
        <v>886</v>
      </c>
      <c r="B65" s="17" t="s">
        <v>130</v>
      </c>
      <c r="C65" s="18">
        <v>6638936.6200000001</v>
      </c>
    </row>
    <row r="66" spans="1:3" x14ac:dyDescent="0.35">
      <c r="A66" s="14">
        <v>810</v>
      </c>
      <c r="B66" s="17" t="s">
        <v>47</v>
      </c>
      <c r="C66" s="18">
        <v>1488666.89</v>
      </c>
    </row>
    <row r="67" spans="1:3" x14ac:dyDescent="0.35">
      <c r="A67" s="14">
        <v>314</v>
      </c>
      <c r="B67" s="17" t="s">
        <v>118</v>
      </c>
      <c r="C67" s="18">
        <v>1498043.33</v>
      </c>
    </row>
    <row r="68" spans="1:3" x14ac:dyDescent="0.35">
      <c r="A68" s="14">
        <v>382</v>
      </c>
      <c r="B68" s="17" t="s">
        <v>48</v>
      </c>
      <c r="C68" s="18">
        <v>1609971.75</v>
      </c>
    </row>
    <row r="69" spans="1:3" x14ac:dyDescent="0.35">
      <c r="A69" s="14">
        <v>340</v>
      </c>
      <c r="B69" s="17" t="s">
        <v>27</v>
      </c>
      <c r="C69" s="18">
        <v>509167.24</v>
      </c>
    </row>
    <row r="70" spans="1:3" x14ac:dyDescent="0.35">
      <c r="A70" s="14">
        <v>208</v>
      </c>
      <c r="B70" s="17" t="s">
        <v>98</v>
      </c>
      <c r="C70" s="18">
        <v>2541861.3199999998</v>
      </c>
    </row>
    <row r="71" spans="1:3" x14ac:dyDescent="0.35">
      <c r="A71" s="14">
        <v>888</v>
      </c>
      <c r="B71" s="17" t="s">
        <v>28</v>
      </c>
      <c r="C71" s="18">
        <v>4724149.55</v>
      </c>
    </row>
    <row r="72" spans="1:3" x14ac:dyDescent="0.35">
      <c r="A72" s="14">
        <v>383</v>
      </c>
      <c r="B72" s="17" t="s">
        <v>49</v>
      </c>
      <c r="C72" s="18">
        <v>4574287.88</v>
      </c>
    </row>
    <row r="73" spans="1:3" x14ac:dyDescent="0.35">
      <c r="A73" s="14">
        <v>856</v>
      </c>
      <c r="B73" s="17" t="s">
        <v>59</v>
      </c>
      <c r="C73" s="18">
        <v>2013815.67</v>
      </c>
    </row>
    <row r="74" spans="1:3" x14ac:dyDescent="0.35">
      <c r="A74" s="14">
        <v>855</v>
      </c>
      <c r="B74" s="17" t="s">
        <v>60</v>
      </c>
      <c r="C74" s="18">
        <v>3641554.5</v>
      </c>
    </row>
    <row r="75" spans="1:3" x14ac:dyDescent="0.35">
      <c r="A75" s="14">
        <v>209</v>
      </c>
      <c r="B75" s="17" t="s">
        <v>99</v>
      </c>
      <c r="C75" s="18">
        <v>2550162.94</v>
      </c>
    </row>
    <row r="76" spans="1:3" x14ac:dyDescent="0.35">
      <c r="A76" s="14">
        <v>925</v>
      </c>
      <c r="B76" s="17" t="s">
        <v>61</v>
      </c>
      <c r="C76" s="18">
        <v>2986063.27</v>
      </c>
    </row>
    <row r="77" spans="1:3" x14ac:dyDescent="0.35">
      <c r="A77" s="14">
        <v>341</v>
      </c>
      <c r="B77" s="17" t="s">
        <v>29</v>
      </c>
      <c r="C77" s="18">
        <v>3460315.08</v>
      </c>
    </row>
    <row r="78" spans="1:3" x14ac:dyDescent="0.35">
      <c r="A78" s="14">
        <v>821</v>
      </c>
      <c r="B78" s="17" t="s">
        <v>85</v>
      </c>
      <c r="C78" s="18">
        <v>1243963.04</v>
      </c>
    </row>
    <row r="79" spans="1:3" x14ac:dyDescent="0.35">
      <c r="A79" s="14">
        <v>352</v>
      </c>
      <c r="B79" s="17" t="s">
        <v>30</v>
      </c>
      <c r="C79" s="18">
        <v>2323799.63</v>
      </c>
    </row>
    <row r="80" spans="1:3" x14ac:dyDescent="0.35">
      <c r="A80" s="14">
        <v>887</v>
      </c>
      <c r="B80" s="17" t="s">
        <v>131</v>
      </c>
      <c r="C80" s="18">
        <v>1939762.41</v>
      </c>
    </row>
    <row r="81" spans="1:3" x14ac:dyDescent="0.35">
      <c r="A81" s="14">
        <v>315</v>
      </c>
      <c r="B81" s="17" t="s">
        <v>119</v>
      </c>
      <c r="C81" s="18">
        <v>2192304.7400000002</v>
      </c>
    </row>
    <row r="82" spans="1:3" x14ac:dyDescent="0.35">
      <c r="A82" s="14">
        <v>806</v>
      </c>
      <c r="B82" s="17" t="s">
        <v>11</v>
      </c>
      <c r="C82" s="18">
        <v>1159882.3</v>
      </c>
    </row>
    <row r="83" spans="1:3" x14ac:dyDescent="0.35">
      <c r="A83" s="14">
        <v>826</v>
      </c>
      <c r="B83" s="17" t="s">
        <v>132</v>
      </c>
      <c r="C83" s="18">
        <v>2971552.17</v>
      </c>
    </row>
    <row r="84" spans="1:3" x14ac:dyDescent="0.35">
      <c r="A84" s="14">
        <v>391</v>
      </c>
      <c r="B84" s="17" t="s">
        <v>12</v>
      </c>
      <c r="C84" s="18">
        <v>1461608.45</v>
      </c>
    </row>
    <row r="85" spans="1:3" x14ac:dyDescent="0.35">
      <c r="A85" s="14">
        <v>316</v>
      </c>
      <c r="B85" s="17" t="s">
        <v>100</v>
      </c>
      <c r="C85" s="18">
        <v>2611716.38</v>
      </c>
    </row>
    <row r="86" spans="1:3" x14ac:dyDescent="0.35">
      <c r="A86" s="14">
        <v>926</v>
      </c>
      <c r="B86" s="17" t="s">
        <v>86</v>
      </c>
      <c r="C86" s="18">
        <v>4393596.96</v>
      </c>
    </row>
    <row r="87" spans="1:3" x14ac:dyDescent="0.35">
      <c r="A87" s="14">
        <v>812</v>
      </c>
      <c r="B87" s="17" t="s">
        <v>50</v>
      </c>
      <c r="C87" s="18">
        <v>883215.54</v>
      </c>
    </row>
    <row r="88" spans="1:3" x14ac:dyDescent="0.35">
      <c r="A88" s="14">
        <v>813</v>
      </c>
      <c r="B88" s="17" t="s">
        <v>51</v>
      </c>
      <c r="C88" s="18">
        <v>729278.21</v>
      </c>
    </row>
    <row r="89" spans="1:3" x14ac:dyDescent="0.35">
      <c r="A89" s="14">
        <v>802</v>
      </c>
      <c r="B89" s="17" t="s">
        <v>150</v>
      </c>
      <c r="C89" s="18">
        <v>1152776.08</v>
      </c>
    </row>
    <row r="90" spans="1:3" x14ac:dyDescent="0.35">
      <c r="A90" s="14">
        <v>392</v>
      </c>
      <c r="B90" s="17" t="s">
        <v>13</v>
      </c>
      <c r="C90" s="18">
        <v>663431.61</v>
      </c>
    </row>
    <row r="91" spans="1:3" x14ac:dyDescent="0.35">
      <c r="A91" s="14">
        <v>815</v>
      </c>
      <c r="B91" s="17" t="s">
        <v>52</v>
      </c>
      <c r="C91" s="18">
        <v>716840.2</v>
      </c>
    </row>
    <row r="92" spans="1:3" x14ac:dyDescent="0.35">
      <c r="A92" s="14">
        <v>928</v>
      </c>
      <c r="B92" s="17" t="s">
        <v>62</v>
      </c>
      <c r="C92" s="18">
        <v>2818740.23</v>
      </c>
    </row>
    <row r="93" spans="1:3" x14ac:dyDescent="0.35">
      <c r="A93" s="14">
        <v>929</v>
      </c>
      <c r="B93" s="17" t="s">
        <v>14</v>
      </c>
      <c r="C93" s="18">
        <v>851301.82</v>
      </c>
    </row>
    <row r="94" spans="1:3" x14ac:dyDescent="0.35">
      <c r="A94" s="14">
        <v>892</v>
      </c>
      <c r="B94" s="17" t="s">
        <v>63</v>
      </c>
      <c r="C94" s="18">
        <v>2550244.9700000002</v>
      </c>
    </row>
    <row r="95" spans="1:3" x14ac:dyDescent="0.35">
      <c r="A95" s="14">
        <v>891</v>
      </c>
      <c r="B95" s="17" t="s">
        <v>64</v>
      </c>
      <c r="C95" s="18">
        <v>5316391.0599999996</v>
      </c>
    </row>
    <row r="96" spans="1:3" x14ac:dyDescent="0.35">
      <c r="A96" s="14">
        <v>353</v>
      </c>
      <c r="B96" s="17" t="s">
        <v>31</v>
      </c>
      <c r="C96" s="18">
        <v>830008.86</v>
      </c>
    </row>
    <row r="97" spans="1:3" x14ac:dyDescent="0.35">
      <c r="A97" s="14">
        <v>931</v>
      </c>
      <c r="B97" s="17" t="s">
        <v>133</v>
      </c>
      <c r="C97" s="18">
        <v>3520938.22</v>
      </c>
    </row>
    <row r="98" spans="1:3" x14ac:dyDescent="0.35">
      <c r="A98" s="14">
        <v>874</v>
      </c>
      <c r="B98" s="17" t="s">
        <v>87</v>
      </c>
      <c r="C98" s="18">
        <v>1777784.42</v>
      </c>
    </row>
    <row r="99" spans="1:3" x14ac:dyDescent="0.35">
      <c r="A99" s="14">
        <v>879</v>
      </c>
      <c r="B99" s="17" t="s">
        <v>151</v>
      </c>
      <c r="C99" s="18">
        <v>1447787.32</v>
      </c>
    </row>
    <row r="100" spans="1:3" x14ac:dyDescent="0.35">
      <c r="A100" s="14">
        <v>851</v>
      </c>
      <c r="B100" s="17" t="s">
        <v>134</v>
      </c>
      <c r="C100" s="18">
        <v>1181280.6200000001</v>
      </c>
    </row>
    <row r="101" spans="1:3" x14ac:dyDescent="0.35">
      <c r="A101" s="14">
        <v>870</v>
      </c>
      <c r="B101" s="17" t="s">
        <v>135</v>
      </c>
      <c r="C101" s="18">
        <v>954776.21</v>
      </c>
    </row>
    <row r="102" spans="1:3" x14ac:dyDescent="0.35">
      <c r="A102" s="14">
        <v>317</v>
      </c>
      <c r="B102" s="17" t="s">
        <v>120</v>
      </c>
      <c r="C102" s="18">
        <v>1847655.81</v>
      </c>
    </row>
    <row r="103" spans="1:3" x14ac:dyDescent="0.35">
      <c r="A103" s="14">
        <v>807</v>
      </c>
      <c r="B103" s="17" t="s">
        <v>15</v>
      </c>
      <c r="C103" s="18">
        <v>807275.48</v>
      </c>
    </row>
    <row r="104" spans="1:3" x14ac:dyDescent="0.35">
      <c r="A104" s="14">
        <v>318</v>
      </c>
      <c r="B104" s="17" t="s">
        <v>121</v>
      </c>
      <c r="C104" s="18">
        <v>2282870.2799999998</v>
      </c>
    </row>
    <row r="105" spans="1:3" x14ac:dyDescent="0.35">
      <c r="A105" s="14">
        <v>354</v>
      </c>
      <c r="B105" s="17" t="s">
        <v>32</v>
      </c>
      <c r="C105" s="18">
        <v>1156818.5</v>
      </c>
    </row>
    <row r="106" spans="1:3" x14ac:dyDescent="0.35">
      <c r="A106" s="14">
        <v>372</v>
      </c>
      <c r="B106" s="17" t="s">
        <v>53</v>
      </c>
      <c r="C106" s="18">
        <v>1059889.81</v>
      </c>
    </row>
    <row r="107" spans="1:3" x14ac:dyDescent="0.35">
      <c r="A107" s="14">
        <v>857</v>
      </c>
      <c r="B107" s="17" t="s">
        <v>65</v>
      </c>
      <c r="C107" s="18">
        <v>500000</v>
      </c>
    </row>
    <row r="108" spans="1:3" x14ac:dyDescent="0.35">
      <c r="A108" s="14">
        <v>355</v>
      </c>
      <c r="B108" s="17" t="s">
        <v>33</v>
      </c>
      <c r="C108" s="18">
        <v>2467910.75</v>
      </c>
    </row>
    <row r="109" spans="1:3" x14ac:dyDescent="0.35">
      <c r="A109" s="14">
        <v>333</v>
      </c>
      <c r="B109" s="17" t="s">
        <v>70</v>
      </c>
      <c r="C109" s="18">
        <v>1488855.05</v>
      </c>
    </row>
    <row r="110" spans="1:3" x14ac:dyDescent="0.35">
      <c r="A110" s="14">
        <v>343</v>
      </c>
      <c r="B110" s="17" t="s">
        <v>34</v>
      </c>
      <c r="C110" s="18">
        <v>675523.94</v>
      </c>
    </row>
    <row r="111" spans="1:3" x14ac:dyDescent="0.35">
      <c r="A111" s="14">
        <v>373</v>
      </c>
      <c r="B111" s="17" t="s">
        <v>54</v>
      </c>
      <c r="C111" s="18">
        <v>1944425.94</v>
      </c>
    </row>
    <row r="112" spans="1:3" x14ac:dyDescent="0.35">
      <c r="A112" s="14">
        <v>893</v>
      </c>
      <c r="B112" s="17" t="s">
        <v>71</v>
      </c>
      <c r="C112" s="18">
        <v>500000</v>
      </c>
    </row>
    <row r="113" spans="1:3" x14ac:dyDescent="0.35">
      <c r="A113" s="14">
        <v>871</v>
      </c>
      <c r="B113" s="17" t="s">
        <v>136</v>
      </c>
      <c r="C113" s="18">
        <v>2065765.64</v>
      </c>
    </row>
    <row r="114" spans="1:3" x14ac:dyDescent="0.35">
      <c r="A114" s="14">
        <v>334</v>
      </c>
      <c r="B114" s="17" t="s">
        <v>72</v>
      </c>
      <c r="C114" s="18">
        <v>1055762.06</v>
      </c>
    </row>
    <row r="115" spans="1:3" x14ac:dyDescent="0.35">
      <c r="A115" s="14">
        <v>933</v>
      </c>
      <c r="B115" s="17" t="s">
        <v>152</v>
      </c>
      <c r="C115" s="18">
        <v>983283.28</v>
      </c>
    </row>
    <row r="116" spans="1:3" x14ac:dyDescent="0.35">
      <c r="A116" s="14">
        <v>803</v>
      </c>
      <c r="B116" s="17" t="s">
        <v>153</v>
      </c>
      <c r="C116" s="18">
        <v>1908231.29</v>
      </c>
    </row>
    <row r="117" spans="1:3" x14ac:dyDescent="0.35">
      <c r="A117" s="14">
        <v>393</v>
      </c>
      <c r="B117" s="17" t="s">
        <v>16</v>
      </c>
      <c r="C117" s="18">
        <v>632130.41</v>
      </c>
    </row>
    <row r="118" spans="1:3" x14ac:dyDescent="0.35">
      <c r="A118" s="14">
        <v>852</v>
      </c>
      <c r="B118" s="17" t="s">
        <v>137</v>
      </c>
      <c r="C118" s="18">
        <v>2106601.46</v>
      </c>
    </row>
    <row r="119" spans="1:3" x14ac:dyDescent="0.35">
      <c r="A119" s="14">
        <v>882</v>
      </c>
      <c r="B119" s="17" t="s">
        <v>88</v>
      </c>
      <c r="C119" s="18">
        <v>1061569.94</v>
      </c>
    </row>
    <row r="120" spans="1:3" x14ac:dyDescent="0.35">
      <c r="A120" s="14">
        <v>210</v>
      </c>
      <c r="B120" s="17" t="s">
        <v>101</v>
      </c>
      <c r="C120" s="18">
        <v>1306335.56</v>
      </c>
    </row>
    <row r="121" spans="1:3" x14ac:dyDescent="0.35">
      <c r="A121" s="14">
        <v>342</v>
      </c>
      <c r="B121" s="17" t="s">
        <v>35</v>
      </c>
      <c r="C121" s="18">
        <v>649444.03</v>
      </c>
    </row>
    <row r="122" spans="1:3" x14ac:dyDescent="0.35">
      <c r="A122" s="14">
        <v>860</v>
      </c>
      <c r="B122" s="17" t="s">
        <v>73</v>
      </c>
      <c r="C122" s="18">
        <v>2441299.98</v>
      </c>
    </row>
    <row r="123" spans="1:3" x14ac:dyDescent="0.35">
      <c r="A123" s="14">
        <v>356</v>
      </c>
      <c r="B123" s="17" t="s">
        <v>36</v>
      </c>
      <c r="C123" s="18">
        <v>1274115.32</v>
      </c>
    </row>
    <row r="124" spans="1:3" x14ac:dyDescent="0.35">
      <c r="A124" s="14">
        <v>808</v>
      </c>
      <c r="B124" s="17" t="s">
        <v>17</v>
      </c>
      <c r="C124" s="18">
        <v>876119.04000000004</v>
      </c>
    </row>
    <row r="125" spans="1:3" x14ac:dyDescent="0.35">
      <c r="A125" s="14">
        <v>861</v>
      </c>
      <c r="B125" s="17" t="s">
        <v>74</v>
      </c>
      <c r="C125" s="18">
        <v>2668316.46</v>
      </c>
    </row>
    <row r="126" spans="1:3" x14ac:dyDescent="0.35">
      <c r="A126" s="14">
        <v>935</v>
      </c>
      <c r="B126" s="17" t="s">
        <v>89</v>
      </c>
      <c r="C126" s="18">
        <v>2111925.19</v>
      </c>
    </row>
    <row r="127" spans="1:3" x14ac:dyDescent="0.35">
      <c r="A127" s="14">
        <v>394</v>
      </c>
      <c r="B127" s="17" t="s">
        <v>18</v>
      </c>
      <c r="C127" s="18">
        <v>520782.55</v>
      </c>
    </row>
    <row r="128" spans="1:3" x14ac:dyDescent="0.35">
      <c r="A128" s="14">
        <v>936</v>
      </c>
      <c r="B128" s="17" t="s">
        <v>138</v>
      </c>
      <c r="C128" s="18">
        <v>6920304.2199999997</v>
      </c>
    </row>
    <row r="129" spans="1:3" x14ac:dyDescent="0.35">
      <c r="A129" s="14">
        <v>319</v>
      </c>
      <c r="B129" s="17" t="s">
        <v>122</v>
      </c>
      <c r="C129" s="18">
        <v>1924542.49</v>
      </c>
    </row>
    <row r="130" spans="1:3" x14ac:dyDescent="0.35">
      <c r="A130" s="14">
        <v>866</v>
      </c>
      <c r="B130" s="17" t="s">
        <v>154</v>
      </c>
      <c r="C130" s="18">
        <v>1598452.1</v>
      </c>
    </row>
    <row r="131" spans="1:3" x14ac:dyDescent="0.35">
      <c r="A131" s="14">
        <v>357</v>
      </c>
      <c r="B131" s="17" t="s">
        <v>37</v>
      </c>
      <c r="C131" s="18">
        <v>1223336.1100000001</v>
      </c>
    </row>
    <row r="132" spans="1:3" x14ac:dyDescent="0.35">
      <c r="A132" s="14">
        <v>894</v>
      </c>
      <c r="B132" s="17" t="s">
        <v>75</v>
      </c>
      <c r="C132" s="18">
        <v>1303857.8700000001</v>
      </c>
    </row>
    <row r="133" spans="1:3" x14ac:dyDescent="0.35">
      <c r="A133" s="14">
        <v>883</v>
      </c>
      <c r="B133" s="17" t="s">
        <v>90</v>
      </c>
      <c r="C133" s="18">
        <v>678526</v>
      </c>
    </row>
    <row r="134" spans="1:3" x14ac:dyDescent="0.35">
      <c r="A134" s="14">
        <v>880</v>
      </c>
      <c r="B134" s="17" t="s">
        <v>155</v>
      </c>
      <c r="C134" s="18">
        <v>530149.55000000005</v>
      </c>
    </row>
    <row r="135" spans="1:3" x14ac:dyDescent="0.35">
      <c r="A135" s="14">
        <v>211</v>
      </c>
      <c r="B135" s="17" t="s">
        <v>102</v>
      </c>
      <c r="C135" s="18">
        <v>2638807.37</v>
      </c>
    </row>
    <row r="136" spans="1:3" x14ac:dyDescent="0.35">
      <c r="A136" s="14">
        <v>358</v>
      </c>
      <c r="B136" s="17" t="s">
        <v>38</v>
      </c>
      <c r="C136" s="18">
        <v>1676744.46</v>
      </c>
    </row>
    <row r="137" spans="1:3" x14ac:dyDescent="0.35">
      <c r="A137" s="14">
        <v>384</v>
      </c>
      <c r="B137" s="17" t="s">
        <v>55</v>
      </c>
      <c r="C137" s="18">
        <v>1473875.94</v>
      </c>
    </row>
    <row r="138" spans="1:3" x14ac:dyDescent="0.35">
      <c r="A138" s="14">
        <v>335</v>
      </c>
      <c r="B138" s="17" t="s">
        <v>76</v>
      </c>
      <c r="C138" s="18">
        <v>1419381.97</v>
      </c>
    </row>
    <row r="139" spans="1:3" x14ac:dyDescent="0.35">
      <c r="A139" s="14">
        <v>320</v>
      </c>
      <c r="B139" s="17" t="s">
        <v>123</v>
      </c>
      <c r="C139" s="18">
        <v>1434725.15</v>
      </c>
    </row>
    <row r="140" spans="1:3" x14ac:dyDescent="0.35">
      <c r="A140" s="14">
        <v>212</v>
      </c>
      <c r="B140" s="17" t="s">
        <v>103</v>
      </c>
      <c r="C140" s="18">
        <v>4837414.07</v>
      </c>
    </row>
    <row r="141" spans="1:3" x14ac:dyDescent="0.35">
      <c r="A141" s="14">
        <v>877</v>
      </c>
      <c r="B141" s="17" t="s">
        <v>39</v>
      </c>
      <c r="C141" s="18">
        <v>710210.47</v>
      </c>
    </row>
    <row r="142" spans="1:3" x14ac:dyDescent="0.35">
      <c r="A142" s="14">
        <v>937</v>
      </c>
      <c r="B142" s="17" t="s">
        <v>77</v>
      </c>
      <c r="C142" s="18">
        <v>2747759.95</v>
      </c>
    </row>
    <row r="143" spans="1:3" x14ac:dyDescent="0.35">
      <c r="A143" s="14">
        <v>869</v>
      </c>
      <c r="B143" s="17" t="s">
        <v>139</v>
      </c>
      <c r="C143" s="18">
        <v>500000</v>
      </c>
    </row>
    <row r="144" spans="1:3" x14ac:dyDescent="0.35">
      <c r="A144" s="14">
        <v>938</v>
      </c>
      <c r="B144" s="17" t="s">
        <v>140</v>
      </c>
      <c r="C144" s="18">
        <v>4095781.27</v>
      </c>
    </row>
    <row r="145" spans="1:3" x14ac:dyDescent="0.35">
      <c r="A145" s="14">
        <v>213</v>
      </c>
      <c r="B145" s="17" t="s">
        <v>104</v>
      </c>
      <c r="C145" s="18">
        <v>1040039.03</v>
      </c>
    </row>
    <row r="146" spans="1:3" x14ac:dyDescent="0.35">
      <c r="A146" s="14">
        <v>359</v>
      </c>
      <c r="B146" s="17" t="s">
        <v>40</v>
      </c>
      <c r="C146" s="18">
        <v>1625569.97</v>
      </c>
    </row>
    <row r="147" spans="1:3" x14ac:dyDescent="0.35">
      <c r="A147" s="14">
        <v>865</v>
      </c>
      <c r="B147" s="17" t="s">
        <v>156</v>
      </c>
      <c r="C147" s="18">
        <v>2055333.02</v>
      </c>
    </row>
    <row r="148" spans="1:3" x14ac:dyDescent="0.35">
      <c r="A148" s="14">
        <v>868</v>
      </c>
      <c r="B148" s="17" t="s">
        <v>141</v>
      </c>
      <c r="C148" s="18">
        <v>500000</v>
      </c>
    </row>
    <row r="149" spans="1:3" x14ac:dyDescent="0.35">
      <c r="A149" s="14">
        <v>344</v>
      </c>
      <c r="B149" s="17" t="s">
        <v>41</v>
      </c>
      <c r="C149" s="18">
        <v>1046545.72</v>
      </c>
    </row>
    <row r="150" spans="1:3" x14ac:dyDescent="0.35">
      <c r="A150" s="14">
        <v>872</v>
      </c>
      <c r="B150" s="17" t="s">
        <v>142</v>
      </c>
      <c r="C150" s="18">
        <v>1266317.22</v>
      </c>
    </row>
    <row r="151" spans="1:3" x14ac:dyDescent="0.35">
      <c r="A151" s="14">
        <v>336</v>
      </c>
      <c r="B151" s="17" t="s">
        <v>78</v>
      </c>
      <c r="C151" s="18">
        <v>2254086.9900000002</v>
      </c>
    </row>
    <row r="152" spans="1:3" x14ac:dyDescent="0.35">
      <c r="A152" s="14">
        <v>885</v>
      </c>
      <c r="B152" s="17" t="s">
        <v>79</v>
      </c>
      <c r="C152" s="18">
        <v>1539043.81</v>
      </c>
    </row>
    <row r="153" spans="1:3" x14ac:dyDescent="0.35">
      <c r="A153" s="14">
        <v>816</v>
      </c>
      <c r="B153" s="17" t="s">
        <v>56</v>
      </c>
      <c r="C153" s="18">
        <v>627439.06000000006</v>
      </c>
    </row>
  </sheetData>
  <sheetProtection algorithmName="SHA-512" hashValue="EZbgPn90blGsB8Id9nJsqZAwpjN//VW6/MYBFQL8FXEqR1P68uDkYnrvT1M+mNRkQxIPNFB1v4YLEJxjg5zjcA==" saltValue="jf0bICVlAXfD4nWrJlIUGg==" spinCount="100000" sheet="1" objects="1" scenarios="1"/>
  <sortState ref="A3:C153">
    <sortCondition ref="B3:B15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ffc96c24-f5f4-43c4-aa5f-408afa277dda">TVWCA6RFTEWP-4-274997</_dlc_DocId>
    <i98b064926ea4fbe8f5b88c394ff652b xmlns="8c566321-f672-4e06-a901-b5e72b4c4357">
      <Terms xmlns="http://schemas.microsoft.com/office/infopath/2007/PartnerControls"/>
    </i98b064926ea4fbe8f5b88c394ff652b>
    <_dlc_DocIdUrl xmlns="ffc96c24-f5f4-43c4-aa5f-408afa277dda">
      <Url>https://educationgovuk.sharepoint.com/sites/ccu/_layouts/15/DocIdRedir.aspx?ID=TVWCA6RFTEWP-4-274997</Url>
      <Description>TVWCA6RFTEWP-4-274997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11A8780371A1E40B0419BE90FFD6A75" ma:contentTypeVersion="598" ma:contentTypeDescription="" ma:contentTypeScope="" ma:versionID="37600e0d33f8293e291fb6436f0a4d24">
  <xsd:schema xmlns:xsd="http://www.w3.org/2001/XMLSchema" xmlns:xs="http://www.w3.org/2001/XMLSchema" xmlns:p="http://schemas.microsoft.com/office/2006/metadata/properties" xmlns:ns2="8c566321-f672-4e06-a901-b5e72b4c4357" xmlns:ns3="ffc96c24-f5f4-43c4-aa5f-408afa277dda" targetNamespace="http://schemas.microsoft.com/office/2006/metadata/properties" ma:root="true" ma:fieldsID="f43c280c1fc81f4c41a46c36136a98f9" ns2:_="" ns3:_="">
    <xsd:import namespace="8c566321-f672-4e06-a901-b5e72b4c4357"/>
    <xsd:import namespace="ffc96c24-f5f4-43c4-aa5f-408afa277dda"/>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148b0-514b-4b42-93e9-a2664066f267}" ma:internalName="TaxCatchAll" ma:showField="CatchAllData"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148b0-514b-4b42-93e9-a2664066f267}" ma:internalName="TaxCatchAllLabel" ma:readOnly="true" ma:showField="CatchAllDataLabel"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96c24-f5f4-43c4-aa5f-408afa277dda"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c07c698-60f5-424f-b9af-f4c59398b511" ContentTypeId="0x010100545E941595ED5448BA61900FDDAFF313"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6FF9EAC-2FEE-4923-ACF5-CB848FE29190}">
  <ds:schemaRefs>
    <ds:schemaRef ds:uri="http://schemas.microsoft.com/sharepoint/v3/contenttype/forms"/>
  </ds:schemaRefs>
</ds:datastoreItem>
</file>

<file path=customXml/itemProps2.xml><?xml version="1.0" encoding="utf-8"?>
<ds:datastoreItem xmlns:ds="http://schemas.openxmlformats.org/officeDocument/2006/customXml" ds:itemID="{B446B11A-3799-482E-98DE-C390AD5E60AA}">
  <ds:schemaRefs>
    <ds:schemaRef ds:uri="http://schemas.microsoft.com/office/2006/documentManagement/types"/>
    <ds:schemaRef ds:uri="http://purl.org/dc/dcmitype/"/>
    <ds:schemaRef ds:uri="8c566321-f672-4e06-a901-b5e72b4c4357"/>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ffc96c24-f5f4-43c4-aa5f-408afa277dda"/>
    <ds:schemaRef ds:uri="http://www.w3.org/XML/1998/namespace"/>
    <ds:schemaRef ds:uri="http://purl.org/dc/terms/"/>
  </ds:schemaRefs>
</ds:datastoreItem>
</file>

<file path=customXml/itemProps3.xml><?xml version="1.0" encoding="utf-8"?>
<ds:datastoreItem xmlns:ds="http://schemas.openxmlformats.org/officeDocument/2006/customXml" ds:itemID="{DEE0CFAE-9377-48DC-AD96-AF02CA49A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ffc96c24-f5f4-43c4-aa5f-408afa277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82DE04-A13B-44BE-BDB6-20893FFC3D7C}">
  <ds:schemaRefs>
    <ds:schemaRef ds:uri="Microsoft.SharePoint.Taxonomy.ContentTypeSync"/>
  </ds:schemaRefs>
</ds:datastoreItem>
</file>

<file path=customXml/itemProps5.xml><?xml version="1.0" encoding="utf-8"?>
<ds:datastoreItem xmlns:ds="http://schemas.openxmlformats.org/officeDocument/2006/customXml" ds:itemID="{4D407F98-F671-49EE-B284-0AB31ACC9A8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Sheet</vt:lpstr>
      <vt:lpstr>Data Return</vt:lpstr>
      <vt:lpstr>Tables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Jonathan</dc:creator>
  <cp:lastModifiedBy>Eileen McMorrow</cp:lastModifiedBy>
  <cp:lastPrinted>2021-08-10T15:14:52Z</cp:lastPrinted>
  <dcterms:created xsi:type="dcterms:W3CDTF">2021-03-10T16:04:20Z</dcterms:created>
  <dcterms:modified xsi:type="dcterms:W3CDTF">2021-10-26T09:00:05Z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0x010100545E941595ED5448BA61900FDDAFF31300A11A8780371A1E40B0419BE90FFD6A75</vt:lpwstr>
  </property>
  <property fmtid="{D5CDD505-2E9C-101B-9397-08002B2CF9AE}" pid="3" name="IWPOrganisationalUnit">
    <vt:lpwstr/>
  </property>
  <property fmtid="{D5CDD505-2E9C-101B-9397-08002B2CF9AE}" pid="4" name="IWPOwner">
    <vt:lpwstr/>
  </property>
  <property fmtid="{D5CDD505-2E9C-101B-9397-08002B2CF9AE}" pid="5" name="DfeSubject">
    <vt:lpwstr/>
  </property>
  <property fmtid="{D5CDD505-2E9C-101B-9397-08002B2CF9AE}" pid="6" name="IWPFunction">
    <vt:lpwstr/>
  </property>
  <property fmtid="{D5CDD505-2E9C-101B-9397-08002B2CF9AE}" pid="7" name="IWPSiteType">
    <vt:lpwstr/>
  </property>
  <property fmtid="{D5CDD505-2E9C-101B-9397-08002B2CF9AE}" pid="8" name="j51fddf75c384a9e93218943a4d93394">
    <vt:lpwstr/>
  </property>
  <property fmtid="{D5CDD505-2E9C-101B-9397-08002B2CF9AE}" pid="9" name="IWPRightsProtectiveMarking">
    <vt:lpwstr/>
  </property>
  <property fmtid="{D5CDD505-2E9C-101B-9397-08002B2CF9AE}" pid="10" name="l3b5d7d928664d1d973b0bca654753c3">
    <vt:lpwstr/>
  </property>
  <property fmtid="{D5CDD505-2E9C-101B-9397-08002B2CF9AE}" pid="11" name="ne3f47d9a80143b781184f104f3d7002">
    <vt:lpwstr/>
  </property>
  <property fmtid="{D5CDD505-2E9C-101B-9397-08002B2CF9AE}" pid="12" name="c308197822434acba106e8325879afdb">
    <vt:lpwstr/>
  </property>
  <property fmtid="{D5CDD505-2E9C-101B-9397-08002B2CF9AE}" pid="13" name="DfeOrganisationalUnit">
    <vt:lpwstr>2;#DfE|cc08a6d4-dfde-4d0f-bd85-069ebcef80d5</vt:lpwstr>
  </property>
  <property fmtid="{D5CDD505-2E9C-101B-9397-08002B2CF9AE}" pid="14" name="IWPSubject">
    <vt:lpwstr/>
  </property>
  <property fmtid="{D5CDD505-2E9C-101B-9397-08002B2CF9AE}" pid="15" name="l9c5f524e04c4b649133d1de18784566">
    <vt:lpwstr/>
  </property>
  <property fmtid="{D5CDD505-2E9C-101B-9397-08002B2CF9AE}" pid="16" name="DfeRights:ProtectiveMarking">
    <vt:lpwstr>1;#Official|0884c477-2e62-47ea-b19c-5af6e91124c5</vt:lpwstr>
  </property>
  <property fmtid="{D5CDD505-2E9C-101B-9397-08002B2CF9AE}" pid="17" name="h5181134883947a99a38d116ffff0006">
    <vt:lpwstr/>
  </property>
  <property fmtid="{D5CDD505-2E9C-101B-9397-08002B2CF9AE}" pid="18" name="DfeOwner">
    <vt:lpwstr>3;#DfE|a484111e-5b24-4ad9-9778-c536c8c88985</vt:lpwstr>
  </property>
  <property fmtid="{D5CDD505-2E9C-101B-9397-08002B2CF9AE}" pid="19" name="_dlc_DocIdItemGuid">
    <vt:lpwstr>0161a087-9a08-4d11-9da5-2c1789039f4c</vt:lpwstr>
  </property>
</Properties>
</file>